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<sst xmlns="http://schemas.openxmlformats.org/spreadsheetml/2006/main" count="857" uniqueCount="857">
  <si>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山梨厚生病院</t>
  </si>
  <si>
    <t>〒405-0033　山梨市落合８６０</t>
  </si>
  <si>
    <t>病棟の建築時期と構造</t>
  </si>
  <si>
    <t>建物情報＼病棟名</t>
  </si>
  <si>
    <t>1-3病棟</t>
  </si>
  <si>
    <t>1-4病棟</t>
  </si>
  <si>
    <t>1-5病棟</t>
  </si>
  <si>
    <t>2-1病棟</t>
  </si>
  <si>
    <t>2-2病棟</t>
  </si>
  <si>
    <t>2-3病棟</t>
  </si>
  <si>
    <t>2-4病棟</t>
  </si>
  <si>
    <t>様式１病院病棟票(1)</t>
  </si>
  <si>
    <t>建築時期</t>
  </si>
  <si>
    <t>1990</t>
  </si>
  <si>
    <t>1999</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</si>
  <si>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</si>
  <si>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</si>
  <si>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</si>
  <si>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</si>
  <si>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</si>
  <si>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</si>
  <si>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</si>
  <si>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</si>
  <si>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</si>
  <si>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</si>
  <si>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</si>
  <si>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</si>
  <si>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</si>
  <si>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</si>
  <si>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</si>
  <si>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</si>
  <si>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</si>
  <si>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</si>
  <si>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</si>
  <si>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</si>
  <si>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</si>
  <si>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</si>
  <si>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</si>
  <si>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</si>
  <si>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</si>
  <si>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</si>
  <si>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</si>
  <si>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</si>
  <si>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</si>
  <si>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</si>
  <si>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</si>
  <si>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</si>
  <si>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</si>
  <si>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</si>
  <si>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</si>
  <si>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</si>
  <si>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</si>
  <si>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</si>
  <si>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</si>
  <si>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</si>
  <si>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</si>
  <si>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</si>
  <si>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</si>
  <si>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</si>
  <si>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</si>
  <si>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</si>
  <si>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</si>
  <si>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</si>
  <si>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</si>
  <si>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</si>
  <si>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</si>
  <si>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</si>
  <si>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</si>
  <si>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</si>
  <si>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</si>
  <si>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</si>
  <si>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</si>
  <si>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</si>
  <si>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</si>
  <si>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</si>
  <si>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</si>
  <si>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</si>
  <si>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</si>
  <si>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</si>
  <si>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</si>
  <si>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</si>
  <si>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</si>
  <si>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</si>
  <si>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</si>
  <si>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</si>
  <si>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</si>
  <si>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</si>
  <si>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</si>
  <si>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</si>
  <si>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</si>
  <si>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</si>
  <si>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</si>
  <si>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</si>
  <si>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</si>
  <si>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</si>
  <si>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</si>
  <si>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</si>
  <si>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</si>
  <si>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</si>
  <si>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</si>
  <si>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</si>
  <si>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</si>
  <si>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</si>
  <si>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</si>
  <si>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</si>
  <si>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</si>
  <si>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</si>
  <si>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</si>
  <si>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</si>
  <si>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</si>
  <si>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泌尿器科</t>
  </si>
  <si>
    <t>様式１病院施設票(43)-1</t>
  </si>
  <si>
    <t>複数ある場合、上位３つ</t>
  </si>
  <si>
    <t>循環器内科</t>
  </si>
  <si>
    <t>外科</t>
  </si>
  <si>
    <t>整形外科</t>
  </si>
  <si>
    <t>内科</t>
  </si>
  <si>
    <t>脳神経外科</t>
  </si>
  <si>
    <t>様式１病院施設票(43)-2</t>
  </si>
  <si>
    <t>呼吸器内科</t>
  </si>
  <si>
    <t>消化器外科（胃腸外科）</t>
  </si>
  <si>
    <t>小児科</t>
  </si>
  <si>
    <t>眼科</t>
  </si>
  <si>
    <t>心臓血管外科</t>
  </si>
  <si>
    <t>様式１病院施設票(43)-3</t>
  </si>
  <si>
    <t>消化器内科（胃腸内科）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</si>
  <si>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</si>
  <si>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</si>
  <si>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</si>
  <si>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</si>
  <si>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</si>
  <si>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</si>
  <si>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特殊疾患病棟入院料１</t>
  </si>
  <si>
    <t>障害者施設等10対１入院基本料</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</si>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</sst>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14</v>
      </c>
      <c r="P10" s="16" t="s">
        <v>14</v>
      </c>
      <c r="Q10" s="16" t="s">
        <v>14</v>
      </c>
      <c r="R10" s="16" t="s">
        <v>14</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17</v>
      </c>
      <c r="N11" s="16" t="s">
        <v>17</v>
      </c>
      <c r="O11" s="16" t="s">
        <v>17</v>
      </c>
      <c r="P11" s="16" t="s">
        <v>17</v>
      </c>
      <c r="Q11" s="16" t="s">
        <v>17</v>
      </c>
      <c r="R11" s="16" t="s">
        <v>17</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20</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21</v>
      </c>
      <c r="J18" s="355"/>
      <c r="K18" s="355"/>
      <c r="L18" s="16" t="s">
        <v>22</v>
      </c>
      <c r="M18" s="16" t="s">
        <v>22</v>
      </c>
      <c r="N18" s="16" t="s">
        <v>22</v>
      </c>
      <c r="O18" s="16"/>
      <c r="P18" s="16"/>
      <c r="Q18" s="16"/>
      <c r="R18" s="16" t="s">
        <v>22</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23</v>
      </c>
      <c r="J19" s="355"/>
      <c r="K19" s="355"/>
      <c r="L19" s="18"/>
      <c r="M19" s="17"/>
      <c r="N19" s="17"/>
      <c r="O19" s="17"/>
      <c r="P19" s="17"/>
      <c r="Q19" s="17" t="s">
        <v>22</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24</v>
      </c>
      <c r="J20" s="355"/>
      <c r="K20" s="355"/>
      <c r="L20" s="17"/>
      <c r="M20" s="17"/>
      <c r="N20" s="17"/>
      <c r="O20" s="17" t="s">
        <v>22</v>
      </c>
      <c r="P20" s="17" t="s">
        <v>22</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21</v>
      </c>
      <c r="J29" s="262"/>
      <c r="K29" s="263"/>
      <c r="L29" s="16" t="s">
        <v>22</v>
      </c>
      <c r="M29" s="16" t="s">
        <v>22</v>
      </c>
      <c r="N29" s="16" t="s">
        <v>22</v>
      </c>
      <c r="O29" s="16"/>
      <c r="P29" s="16"/>
      <c r="Q29" s="16"/>
      <c r="R29" s="16" t="s">
        <v>22</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c r="N30" s="17"/>
      <c r="O30" s="17"/>
      <c r="P30" s="17"/>
      <c r="Q30" s="17" t="s">
        <v>22</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t="s">
        <v>22</v>
      </c>
      <c r="P31" s="17" t="s">
        <v>22</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22</v>
      </c>
      <c r="M57" s="17" t="s">
        <v>22</v>
      </c>
      <c r="N57" s="17" t="s">
        <v>22</v>
      </c>
      <c r="O57" s="17" t="s">
        <v>22</v>
      </c>
      <c r="P57" s="17" t="s">
        <v>22</v>
      </c>
      <c r="Q57" s="17" t="s">
        <v>22</v>
      </c>
      <c r="R57" s="17" t="s">
        <v>22</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21</v>
      </c>
      <c r="M95" s="210" t="s">
        <v>21</v>
      </c>
      <c r="N95" s="210" t="s">
        <v>21</v>
      </c>
      <c r="O95" s="210" t="s">
        <v>24</v>
      </c>
      <c r="P95" s="210" t="s">
        <v>24</v>
      </c>
      <c r="Q95" s="210" t="s">
        <v>23</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48</v>
      </c>
      <c r="M104" s="209">
        <v>48</v>
      </c>
      <c r="N104" s="166">
        <v>44</v>
      </c>
      <c r="O104" s="166">
        <v>36</v>
      </c>
      <c r="P104" s="166">
        <v>42</v>
      </c>
      <c r="Q104" s="166">
        <v>35</v>
      </c>
      <c r="R104" s="166">
        <v>40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48</v>
      </c>
      <c r="N106" s="166">
        <v>44</v>
      </c>
      <c r="O106" s="166">
        <v>28</v>
      </c>
      <c r="P106" s="166">
        <v>40</v>
      </c>
      <c r="Q106" s="166">
        <v>35</v>
      </c>
      <c r="R106" s="166">
        <v>40</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48</v>
      </c>
      <c r="M107" s="166">
        <v>48</v>
      </c>
      <c r="N107" s="166">
        <v>44</v>
      </c>
      <c r="O107" s="166">
        <v>36</v>
      </c>
      <c r="P107" s="166">
        <v>42</v>
      </c>
      <c r="Q107" s="166">
        <v>35</v>
      </c>
      <c r="R107" s="166">
        <v>40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110</v>
      </c>
      <c r="P125" s="211" t="s">
        <v>110</v>
      </c>
      <c r="Q125" s="211" t="s">
        <v>109</v>
      </c>
      <c r="R125" s="211" t="s">
        <v>109</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113</v>
      </c>
      <c r="M126" s="211" t="s">
        <v>114</v>
      </c>
      <c r="N126" s="211" t="s">
        <v>115</v>
      </c>
      <c r="O126" s="211" t="s">
        <v>42</v>
      </c>
      <c r="P126" s="211" t="s">
        <v>42</v>
      </c>
      <c r="Q126" s="211" t="s">
        <v>116</v>
      </c>
      <c r="R126" s="211" t="s">
        <v>117</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118</v>
      </c>
      <c r="B127" s="1"/>
      <c r="C127" s="191"/>
      <c r="D127" s="192"/>
      <c r="E127" s="320"/>
      <c r="F127" s="351"/>
      <c r="G127" s="351"/>
      <c r="H127" s="321"/>
      <c r="I127" s="256"/>
      <c r="J127" s="68"/>
      <c r="K127" s="69"/>
      <c r="L127" s="211" t="s">
        <v>119</v>
      </c>
      <c r="M127" s="211" t="s">
        <v>120</v>
      </c>
      <c r="N127" s="211" t="s">
        <v>121</v>
      </c>
      <c r="O127" s="211" t="s">
        <v>42</v>
      </c>
      <c r="P127" s="211" t="s">
        <v>42</v>
      </c>
      <c r="Q127" s="211" t="s">
        <v>122</v>
      </c>
      <c r="R127" s="211" t="s">
        <v>123</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124</v>
      </c>
      <c r="B128" s="1"/>
      <c r="C128" s="186"/>
      <c r="D128" s="187"/>
      <c r="E128" s="322"/>
      <c r="F128" s="328"/>
      <c r="G128" s="328"/>
      <c r="H128" s="323"/>
      <c r="I128" s="257"/>
      <c r="J128" s="70"/>
      <c r="K128" s="71"/>
      <c r="L128" s="211" t="s">
        <v>125</v>
      </c>
      <c r="M128" s="211" t="s">
        <v>125</v>
      </c>
      <c r="N128" s="211" t="s">
        <v>126</v>
      </c>
      <c r="O128" s="211" t="s">
        <v>42</v>
      </c>
      <c r="P128" s="211" t="s">
        <v>42</v>
      </c>
      <c r="Q128" s="211" t="s">
        <v>42</v>
      </c>
      <c r="R128" s="211" t="s">
        <v>110</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128</v>
      </c>
      <c r="B136" s="1"/>
      <c r="C136" s="258" t="s">
        <v>129</v>
      </c>
      <c r="D136" s="259"/>
      <c r="E136" s="259"/>
      <c r="F136" s="259"/>
      <c r="G136" s="259"/>
      <c r="H136" s="260"/>
      <c r="I136" s="237" t="s">
        <v>130</v>
      </c>
      <c r="J136" s="72"/>
      <c r="K136" s="66"/>
      <c r="L136" s="67" t="s">
        <v>131</v>
      </c>
      <c r="M136" s="211" t="s">
        <v>131</v>
      </c>
      <c r="N136" s="211" t="s">
        <v>131</v>
      </c>
      <c r="O136" s="211" t="s">
        <v>132</v>
      </c>
      <c r="P136" s="211" t="s">
        <v>133</v>
      </c>
      <c r="Q136" s="211" t="s">
        <v>134</v>
      </c>
      <c r="R136" s="211" t="s">
        <v>131</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128</v>
      </c>
      <c r="B137" s="58"/>
      <c r="C137" s="191"/>
      <c r="D137" s="192"/>
      <c r="E137" s="251" t="s">
        <v>135</v>
      </c>
      <c r="F137" s="252"/>
      <c r="G137" s="252"/>
      <c r="H137" s="253"/>
      <c r="I137" s="237"/>
      <c r="J137" s="68"/>
      <c r="K137" s="69"/>
      <c r="L137" s="67">
        <v>48</v>
      </c>
      <c r="M137" s="211">
        <v>48</v>
      </c>
      <c r="N137" s="211">
        <v>44</v>
      </c>
      <c r="O137" s="211">
        <v>36</v>
      </c>
      <c r="P137" s="211">
        <v>42</v>
      </c>
      <c r="Q137" s="211">
        <v>35</v>
      </c>
      <c r="R137" s="211">
        <v>40</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136</v>
      </c>
      <c r="B138" s="58"/>
      <c r="C138" s="258" t="s">
        <v>137</v>
      </c>
      <c r="D138" s="259"/>
      <c r="E138" s="259"/>
      <c r="F138" s="259"/>
      <c r="G138" s="259"/>
      <c r="H138" s="260"/>
      <c r="I138" s="237"/>
      <c r="J138" s="68"/>
      <c r="K138" s="69"/>
      <c r="L138" s="67" t="s">
        <v>42</v>
      </c>
      <c r="M138" s="211" t="s">
        <v>42</v>
      </c>
      <c r="N138" s="211" t="s">
        <v>138</v>
      </c>
      <c r="O138" s="211" t="s">
        <v>42</v>
      </c>
      <c r="P138" s="211" t="s">
        <v>42</v>
      </c>
      <c r="Q138" s="211" t="s">
        <v>42</v>
      </c>
      <c r="R138" s="211" t="s">
        <v>42</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136</v>
      </c>
      <c r="B139" s="58"/>
      <c r="C139" s="73"/>
      <c r="D139" s="74"/>
      <c r="E139" s="251" t="s">
        <v>135</v>
      </c>
      <c r="F139" s="252"/>
      <c r="G139" s="252"/>
      <c r="H139" s="253"/>
      <c r="I139" s="237"/>
      <c r="J139" s="68"/>
      <c r="K139" s="69"/>
      <c r="L139" s="67">
        <v>0</v>
      </c>
      <c r="M139" s="211">
        <v>0</v>
      </c>
      <c r="N139" s="211">
        <v>10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139</v>
      </c>
      <c r="B140" s="58"/>
      <c r="C140" s="258" t="s">
        <v>137</v>
      </c>
      <c r="D140" s="259"/>
      <c r="E140" s="259"/>
      <c r="F140" s="259"/>
      <c r="G140" s="259"/>
      <c r="H140" s="260"/>
      <c r="I140" s="237"/>
      <c r="J140" s="68"/>
      <c r="K140" s="69"/>
      <c r="L140" s="67" t="s">
        <v>42</v>
      </c>
      <c r="M140" s="211" t="s">
        <v>42</v>
      </c>
      <c r="N140" s="211" t="s">
        <v>42</v>
      </c>
      <c r="O140" s="211" t="s">
        <v>42</v>
      </c>
      <c r="P140" s="211" t="s">
        <v>42</v>
      </c>
      <c r="Q140" s="211" t="s">
        <v>42</v>
      </c>
      <c r="R140" s="211" t="s">
        <v>42</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139</v>
      </c>
      <c r="B141" s="58"/>
      <c r="C141" s="75"/>
      <c r="D141" s="76"/>
      <c r="E141" s="251" t="s">
        <v>135</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140</v>
      </c>
      <c r="B142" s="58"/>
      <c r="C142" s="234" t="s">
        <v>141</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143</v>
      </c>
      <c r="B150" s="1"/>
      <c r="C150" s="251" t="s">
        <v>142</v>
      </c>
      <c r="D150" s="252"/>
      <c r="E150" s="252"/>
      <c r="F150" s="252"/>
      <c r="G150" s="252"/>
      <c r="H150" s="253"/>
      <c r="I150" s="81" t="s">
        <v>144</v>
      </c>
      <c r="J150" s="228" t="s">
        <v>145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147</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148</v>
      </c>
      <c r="B158" s="1"/>
      <c r="C158" s="251" t="s">
        <v>149</v>
      </c>
      <c r="D158" s="252"/>
      <c r="E158" s="252"/>
      <c r="F158" s="252"/>
      <c r="G158" s="252"/>
      <c r="H158" s="253"/>
      <c r="I158" s="338" t="s">
        <v>150</v>
      </c>
      <c r="J158" s="167" t="s">
        <v>151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152</v>
      </c>
      <c r="B159" s="1"/>
      <c r="C159" s="251" t="s">
        <v>153</v>
      </c>
      <c r="D159" s="252"/>
      <c r="E159" s="252"/>
      <c r="F159" s="252"/>
      <c r="G159" s="252"/>
      <c r="H159" s="253"/>
      <c r="I159" s="339"/>
      <c r="J159" s="167" t="s">
        <v>151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154</v>
      </c>
      <c r="B160" s="1"/>
      <c r="C160" s="251" t="s">
        <v>155</v>
      </c>
      <c r="D160" s="252"/>
      <c r="E160" s="252"/>
      <c r="F160" s="252"/>
      <c r="G160" s="252"/>
      <c r="H160" s="253"/>
      <c r="I160" s="340"/>
      <c r="J160" s="167" t="s">
        <v>156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158</v>
      </c>
      <c r="B168" s="1"/>
      <c r="C168" s="251" t="s">
        <v>159</v>
      </c>
      <c r="D168" s="252"/>
      <c r="E168" s="252"/>
      <c r="F168" s="252"/>
      <c r="G168" s="252"/>
      <c r="H168" s="253"/>
      <c r="I168" s="184" t="s">
        <v>160</v>
      </c>
      <c r="J168" s="167" t="s">
        <v>156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161</v>
      </c>
      <c r="B169" s="1"/>
      <c r="C169" s="251" t="s">
        <v>162</v>
      </c>
      <c r="D169" s="252"/>
      <c r="E169" s="252"/>
      <c r="F169" s="252"/>
      <c r="G169" s="252"/>
      <c r="H169" s="253"/>
      <c r="I169" s="82" t="s">
        <v>163</v>
      </c>
      <c r="J169" s="167" t="s">
        <v>156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165</v>
      </c>
      <c r="B177" s="1"/>
      <c r="C177" s="251" t="s">
        <v>166</v>
      </c>
      <c r="D177" s="252"/>
      <c r="E177" s="252"/>
      <c r="F177" s="252"/>
      <c r="G177" s="252"/>
      <c r="H177" s="253"/>
      <c r="I177" s="85" t="s">
        <v>167</v>
      </c>
      <c r="J177" s="167" t="s">
        <v>168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169</v>
      </c>
      <c r="D178" s="235"/>
      <c r="E178" s="235"/>
      <c r="F178" s="235"/>
      <c r="G178" s="235"/>
      <c r="H178" s="236"/>
      <c r="I178" s="85" t="s">
        <v>170</v>
      </c>
      <c r="J178" s="167" t="s">
        <v>156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171</v>
      </c>
      <c r="D179" s="235"/>
      <c r="E179" s="235"/>
      <c r="F179" s="235"/>
      <c r="G179" s="235"/>
      <c r="H179" s="236"/>
      <c r="I179" s="85" t="s">
        <v>172</v>
      </c>
      <c r="J179" s="167" t="s">
        <v>156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173</v>
      </c>
      <c r="B180" s="1"/>
      <c r="C180" s="251" t="s">
        <v>174</v>
      </c>
      <c r="D180" s="252"/>
      <c r="E180" s="252"/>
      <c r="F180" s="252"/>
      <c r="G180" s="252"/>
      <c r="H180" s="253"/>
      <c r="I180" s="85" t="s">
        <v>175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176</v>
      </c>
      <c r="B181" s="1"/>
      <c r="C181" s="251" t="s">
        <v>177</v>
      </c>
      <c r="D181" s="252"/>
      <c r="E181" s="252"/>
      <c r="F181" s="252"/>
      <c r="G181" s="252"/>
      <c r="H181" s="253"/>
      <c r="I181" s="85" t="s">
        <v>178</v>
      </c>
      <c r="J181" s="167" t="s">
        <v>151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180</v>
      </c>
      <c r="B189" s="58"/>
      <c r="C189" s="300" t="s">
        <v>181</v>
      </c>
      <c r="D189" s="302"/>
      <c r="E189" s="302"/>
      <c r="F189" s="302"/>
      <c r="G189" s="300" t="s">
        <v>182</v>
      </c>
      <c r="H189" s="300"/>
      <c r="I189" s="341" t="s">
        <v>183</v>
      </c>
      <c r="J189" s="172">
        <v>64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180</v>
      </c>
      <c r="B190" s="58"/>
      <c r="C190" s="302"/>
      <c r="D190" s="302"/>
      <c r="E190" s="302"/>
      <c r="F190" s="302"/>
      <c r="G190" s="300" t="s">
        <v>184</v>
      </c>
      <c r="H190" s="300"/>
      <c r="I190" s="342"/>
      <c r="J190" s="173">
        <v>8.7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185</v>
      </c>
      <c r="B191" s="58"/>
      <c r="C191" s="300" t="s">
        <v>186</v>
      </c>
      <c r="D191" s="302"/>
      <c r="E191" s="302"/>
      <c r="F191" s="302"/>
      <c r="G191" s="300" t="s">
        <v>182</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185</v>
      </c>
      <c r="B192" s="58"/>
      <c r="C192" s="302"/>
      <c r="D192" s="302"/>
      <c r="E192" s="302"/>
      <c r="F192" s="302"/>
      <c r="G192" s="300" t="s">
        <v>184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187</v>
      </c>
      <c r="B193" s="80"/>
      <c r="C193" s="300" t="s">
        <v>188</v>
      </c>
      <c r="D193" s="300"/>
      <c r="E193" s="300"/>
      <c r="F193" s="300"/>
      <c r="G193" s="300" t="s">
        <v>182</v>
      </c>
      <c r="H193" s="300"/>
      <c r="I193" s="342"/>
      <c r="J193" s="172" t="str">
        <f>IF(SUM(L193:BS193)=0,IF(COUNTIF(L193:BS193,"未確認")&gt;0,"未確認",IF(COUNTIF(L193:BS193,"~*")&gt;0,"*",SUM(L193:BS193))),SUM(L193:BS193))</f>
        <v>未確認</v>
      </c>
      <c r="K193" s="57" t="str">
        <f t="shared" si="30"/>
        <v>※</v>
      </c>
      <c r="L193" s="89">
        <v>31</v>
      </c>
      <c r="M193" s="213">
        <v>31</v>
      </c>
      <c r="N193" s="213">
        <v>28</v>
      </c>
      <c r="O193" s="213">
        <v>10</v>
      </c>
      <c r="P193" s="213">
        <v>14</v>
      </c>
      <c r="Q193" s="213">
        <v>22</v>
      </c>
      <c r="R193" s="213">
        <v>27</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187</v>
      </c>
      <c r="B194" s="80"/>
      <c r="C194" s="300"/>
      <c r="D194" s="300"/>
      <c r="E194" s="300"/>
      <c r="F194" s="300"/>
      <c r="G194" s="300" t="s">
        <v>184</v>
      </c>
      <c r="H194" s="300"/>
      <c r="I194" s="342"/>
      <c r="J194" s="173" t="str">
        <f ref="J194:J216" t="shared" si="31">IF(SUM(L194:BS194)=0,IF(COUNTIF(L194:BS194,"未確認")&gt;0,"未確認",IF(COUNTIF(L194:BS194,"~*")&gt;0,"*",SUM(L194:BS194))),SUM(L194:BS194))</f>
        <v>未確認</v>
      </c>
      <c r="K194" s="229" t="str">
        <f t="shared" si="30"/>
        <v>※</v>
      </c>
      <c r="L194" s="90">
        <v>1.2</v>
      </c>
      <c r="M194" s="212">
        <v>0.5</v>
      </c>
      <c r="N194" s="212">
        <v>2.7</v>
      </c>
      <c r="O194" s="212">
        <v>1.6</v>
      </c>
      <c r="P194" s="212">
        <v>1.2</v>
      </c>
      <c r="Q194" s="212">
        <v>0</v>
      </c>
      <c r="R194" s="212">
        <v>0.7</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189</v>
      </c>
      <c r="B195" s="80"/>
      <c r="C195" s="300" t="s">
        <v>190</v>
      </c>
      <c r="D195" s="301"/>
      <c r="E195" s="301"/>
      <c r="F195" s="301"/>
      <c r="G195" s="300" t="s">
        <v>182</v>
      </c>
      <c r="H195" s="300"/>
      <c r="I195" s="342"/>
      <c r="J195" s="172" t="str">
        <f t="shared" si="31"/>
        <v>未確認</v>
      </c>
      <c r="K195" s="57" t="str">
        <f t="shared" si="30"/>
        <v>※</v>
      </c>
      <c r="L195" s="89">
        <v>1</v>
      </c>
      <c r="M195" s="213">
        <v>0</v>
      </c>
      <c r="N195" s="213">
        <v>2</v>
      </c>
      <c r="O195" s="213">
        <v>1</v>
      </c>
      <c r="P195" s="213">
        <v>2</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189</v>
      </c>
      <c r="B196" s="80"/>
      <c r="C196" s="301"/>
      <c r="D196" s="301"/>
      <c r="E196" s="301"/>
      <c r="F196" s="301"/>
      <c r="G196" s="300" t="s">
        <v>184</v>
      </c>
      <c r="H196" s="300"/>
      <c r="I196" s="342"/>
      <c r="J196" s="173" t="str">
        <f t="shared" si="31"/>
        <v>未確認</v>
      </c>
      <c r="K196" s="229" t="str">
        <f t="shared" si="30"/>
        <v>※</v>
      </c>
      <c r="L196" s="90">
        <v>0</v>
      </c>
      <c r="M196" s="212">
        <v>0</v>
      </c>
      <c r="N196" s="212">
        <v>0</v>
      </c>
      <c r="O196" s="212">
        <v>0</v>
      </c>
      <c r="P196" s="212">
        <v>0.9</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191</v>
      </c>
      <c r="B197" s="80"/>
      <c r="C197" s="300" t="s">
        <v>192</v>
      </c>
      <c r="D197" s="301"/>
      <c r="E197" s="301"/>
      <c r="F197" s="301"/>
      <c r="G197" s="300" t="s">
        <v>182</v>
      </c>
      <c r="H197" s="300"/>
      <c r="I197" s="342"/>
      <c r="J197" s="172" t="str">
        <f t="shared" si="31"/>
        <v>未確認</v>
      </c>
      <c r="K197" s="57" t="str">
        <f t="shared" si="30"/>
        <v>※</v>
      </c>
      <c r="L197" s="89">
        <v>4</v>
      </c>
      <c r="M197" s="213">
        <v>3</v>
      </c>
      <c r="N197" s="213">
        <v>3</v>
      </c>
      <c r="O197" s="213">
        <v>3</v>
      </c>
      <c r="P197" s="213">
        <v>7</v>
      </c>
      <c r="Q197" s="213">
        <v>6</v>
      </c>
      <c r="R197" s="213">
        <v>4</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191</v>
      </c>
      <c r="B198" s="80"/>
      <c r="C198" s="301"/>
      <c r="D198" s="301"/>
      <c r="E198" s="301"/>
      <c r="F198" s="301"/>
      <c r="G198" s="300" t="s">
        <v>184</v>
      </c>
      <c r="H198" s="300"/>
      <c r="I198" s="342"/>
      <c r="J198" s="173" t="str">
        <f t="shared" si="31"/>
        <v>未確認</v>
      </c>
      <c r="K198" s="229" t="str">
        <f t="shared" si="30"/>
        <v>※</v>
      </c>
      <c r="L198" s="90">
        <v>0</v>
      </c>
      <c r="M198" s="212">
        <v>1.2</v>
      </c>
      <c r="N198" s="212">
        <v>0.4</v>
      </c>
      <c r="O198" s="212">
        <v>0</v>
      </c>
      <c r="P198" s="212">
        <v>1.4</v>
      </c>
      <c r="Q198" s="212">
        <v>0.8</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193</v>
      </c>
      <c r="B199" s="80"/>
      <c r="C199" s="300" t="s">
        <v>194</v>
      </c>
      <c r="D199" s="301"/>
      <c r="E199" s="301"/>
      <c r="F199" s="301"/>
      <c r="G199" s="300" t="s">
        <v>182</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193</v>
      </c>
      <c r="B200" s="58"/>
      <c r="C200" s="301"/>
      <c r="D200" s="301"/>
      <c r="E200" s="301"/>
      <c r="F200" s="301"/>
      <c r="G200" s="300" t="s">
        <v>184</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195</v>
      </c>
      <c r="B201" s="58"/>
      <c r="C201" s="300" t="s">
        <v>196</v>
      </c>
      <c r="D201" s="301"/>
      <c r="E201" s="301"/>
      <c r="F201" s="301"/>
      <c r="G201" s="300" t="s">
        <v>182</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195</v>
      </c>
      <c r="B202" s="58"/>
      <c r="C202" s="301"/>
      <c r="D202" s="301"/>
      <c r="E202" s="301"/>
      <c r="F202" s="301"/>
      <c r="G202" s="300" t="s">
        <v>184</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197</v>
      </c>
      <c r="B203" s="58"/>
      <c r="C203" s="300" t="s">
        <v>198</v>
      </c>
      <c r="D203" s="301"/>
      <c r="E203" s="301"/>
      <c r="F203" s="301"/>
      <c r="G203" s="300" t="s">
        <v>182</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197</v>
      </c>
      <c r="B204" s="58"/>
      <c r="C204" s="301"/>
      <c r="D204" s="301"/>
      <c r="E204" s="301"/>
      <c r="F204" s="301"/>
      <c r="G204" s="300" t="s">
        <v>184</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199</v>
      </c>
      <c r="B205" s="58"/>
      <c r="C205" s="300" t="s">
        <v>200</v>
      </c>
      <c r="D205" s="301"/>
      <c r="E205" s="301"/>
      <c r="F205" s="301"/>
      <c r="G205" s="300" t="s">
        <v>182</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199</v>
      </c>
      <c r="B206" s="58"/>
      <c r="C206" s="301"/>
      <c r="D206" s="301"/>
      <c r="E206" s="301"/>
      <c r="F206" s="301"/>
      <c r="G206" s="300" t="s">
        <v>184</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201</v>
      </c>
      <c r="B207" s="58"/>
      <c r="C207" s="300" t="s">
        <v>202</v>
      </c>
      <c r="D207" s="301"/>
      <c r="E207" s="301"/>
      <c r="F207" s="301"/>
      <c r="G207" s="300" t="s">
        <v>182</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201</v>
      </c>
      <c r="B208" s="58"/>
      <c r="C208" s="301"/>
      <c r="D208" s="301"/>
      <c r="E208" s="301"/>
      <c r="F208" s="301"/>
      <c r="G208" s="300" t="s">
        <v>184</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203</v>
      </c>
      <c r="B209" s="58"/>
      <c r="C209" s="300" t="s">
        <v>204</v>
      </c>
      <c r="D209" s="302"/>
      <c r="E209" s="302"/>
      <c r="F209" s="302"/>
      <c r="G209" s="300" t="s">
        <v>182</v>
      </c>
      <c r="H209" s="300"/>
      <c r="I209" s="342"/>
      <c r="J209" s="172">
        <v>14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203</v>
      </c>
      <c r="B210" s="58"/>
      <c r="C210" s="302"/>
      <c r="D210" s="302"/>
      <c r="E210" s="302"/>
      <c r="F210" s="302"/>
      <c r="G210" s="300" t="s">
        <v>184</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205</v>
      </c>
      <c r="B211" s="58"/>
      <c r="C211" s="300" t="s">
        <v>206</v>
      </c>
      <c r="D211" s="302"/>
      <c r="E211" s="302"/>
      <c r="F211" s="302"/>
      <c r="G211" s="300" t="s">
        <v>182</v>
      </c>
      <c r="H211" s="300"/>
      <c r="I211" s="342"/>
      <c r="J211" s="172">
        <v>38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205</v>
      </c>
      <c r="B212" s="58"/>
      <c r="C212" s="302"/>
      <c r="D212" s="302"/>
      <c r="E212" s="302"/>
      <c r="F212" s="302"/>
      <c r="G212" s="300" t="s">
        <v>184</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207</v>
      </c>
      <c r="B213" s="58"/>
      <c r="C213" s="300" t="s">
        <v>208</v>
      </c>
      <c r="D213" s="301"/>
      <c r="E213" s="301"/>
      <c r="F213" s="301"/>
      <c r="G213" s="300" t="s">
        <v>182</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207</v>
      </c>
      <c r="B214" s="58"/>
      <c r="C214" s="301"/>
      <c r="D214" s="301"/>
      <c r="E214" s="301"/>
      <c r="F214" s="301"/>
      <c r="G214" s="300" t="s">
        <v>184</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209</v>
      </c>
      <c r="B215" s="58"/>
      <c r="C215" s="300" t="s">
        <v>210</v>
      </c>
      <c r="D215" s="302"/>
      <c r="E215" s="302"/>
      <c r="F215" s="302"/>
      <c r="G215" s="300" t="s">
        <v>182</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209</v>
      </c>
      <c r="B216" s="58"/>
      <c r="C216" s="302"/>
      <c r="D216" s="302"/>
      <c r="E216" s="302"/>
      <c r="F216" s="302"/>
      <c r="G216" s="300" t="s">
        <v>184</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211</v>
      </c>
      <c r="M219" s="369"/>
      <c r="N219" s="370"/>
      <c r="O219" s="5"/>
      <c r="P219" s="5"/>
      <c r="Q219" s="5"/>
      <c r="R219" s="5"/>
      <c r="S219" s="5"/>
      <c r="T219" s="5"/>
      <c r="U219" s="5"/>
      <c r="V219" s="5"/>
    </row>
    <row r="220" ht="20.25" customHeight="1">
      <c r="C220" s="25"/>
      <c r="I220" s="47" t="s">
        <v>82</v>
      </c>
      <c r="J220" s="48"/>
      <c r="K220" s="56"/>
      <c r="L220" s="92" t="s">
        <v>212</v>
      </c>
      <c r="M220" s="92" t="s">
        <v>213</v>
      </c>
      <c r="N220" s="92" t="s">
        <v>214</v>
      </c>
      <c r="O220" s="5"/>
      <c r="P220" s="5"/>
      <c r="Q220" s="5"/>
      <c r="R220" s="5"/>
      <c r="S220" s="5"/>
      <c r="T220" s="5"/>
      <c r="U220" s="5"/>
      <c r="V220" s="1"/>
    </row>
    <row r="221" ht="34.5" customHeight="1" s="2" customFormat="1">
      <c r="A221" s="158" t="s">
        <v>215</v>
      </c>
      <c r="B221" s="80"/>
      <c r="C221" s="300" t="s">
        <v>188</v>
      </c>
      <c r="D221" s="300"/>
      <c r="E221" s="300"/>
      <c r="F221" s="300"/>
      <c r="G221" s="251" t="s">
        <v>182</v>
      </c>
      <c r="H221" s="253"/>
      <c r="I221" s="335" t="s">
        <v>216</v>
      </c>
      <c r="J221" s="93"/>
      <c r="K221" s="94"/>
      <c r="L221" s="89">
        <v>19</v>
      </c>
      <c r="M221" s="89">
        <v>24</v>
      </c>
      <c r="N221" s="89">
        <v>96</v>
      </c>
      <c r="O221" s="5"/>
      <c r="P221" s="5"/>
      <c r="Q221" s="5"/>
      <c r="R221" s="5"/>
      <c r="S221" s="5"/>
      <c r="T221" s="5"/>
      <c r="U221" s="5"/>
    </row>
    <row r="222" ht="34.5" customHeight="1" s="2" customFormat="1">
      <c r="A222" s="158" t="s">
        <v>215</v>
      </c>
      <c r="B222" s="80"/>
      <c r="C222" s="300"/>
      <c r="D222" s="300"/>
      <c r="E222" s="300"/>
      <c r="F222" s="300"/>
      <c r="G222" s="251" t="s">
        <v>184</v>
      </c>
      <c r="H222" s="253"/>
      <c r="I222" s="336"/>
      <c r="J222" s="93"/>
      <c r="K222" s="95"/>
      <c r="L222" s="90">
        <v>0</v>
      </c>
      <c r="M222" s="90">
        <v>7.8</v>
      </c>
      <c r="N222" s="90">
        <v>11.5</v>
      </c>
      <c r="O222" s="5"/>
      <c r="P222" s="5"/>
      <c r="Q222" s="5"/>
      <c r="R222" s="5"/>
      <c r="S222" s="5"/>
      <c r="T222" s="5"/>
      <c r="U222" s="5"/>
    </row>
    <row r="223" ht="34.5" customHeight="1" s="2" customFormat="1">
      <c r="A223" s="158" t="s">
        <v>217</v>
      </c>
      <c r="B223" s="80"/>
      <c r="C223" s="300" t="s">
        <v>190</v>
      </c>
      <c r="D223" s="301"/>
      <c r="E223" s="301"/>
      <c r="F223" s="301"/>
      <c r="G223" s="251" t="s">
        <v>182</v>
      </c>
      <c r="H223" s="253"/>
      <c r="I223" s="336"/>
      <c r="J223" s="93"/>
      <c r="K223" s="94"/>
      <c r="L223" s="89">
        <v>0</v>
      </c>
      <c r="M223" s="89">
        <v>1</v>
      </c>
      <c r="N223" s="89">
        <v>9</v>
      </c>
      <c r="O223" s="5"/>
      <c r="P223" s="5"/>
      <c r="Q223" s="5"/>
      <c r="R223" s="5"/>
      <c r="S223" s="5"/>
      <c r="T223" s="5"/>
      <c r="U223" s="5"/>
    </row>
    <row r="224" ht="34.5" customHeight="1" s="2" customFormat="1">
      <c r="A224" s="158" t="s">
        <v>217</v>
      </c>
      <c r="B224" s="80"/>
      <c r="C224" s="301"/>
      <c r="D224" s="301"/>
      <c r="E224" s="301"/>
      <c r="F224" s="301"/>
      <c r="G224" s="251" t="s">
        <v>184</v>
      </c>
      <c r="H224" s="253"/>
      <c r="I224" s="336"/>
      <c r="J224" s="93"/>
      <c r="K224" s="95"/>
      <c r="L224" s="90">
        <v>0</v>
      </c>
      <c r="M224" s="90">
        <v>5.6</v>
      </c>
      <c r="N224" s="90">
        <v>2.5</v>
      </c>
      <c r="O224" s="5"/>
      <c r="P224" s="5"/>
      <c r="Q224" s="5"/>
      <c r="R224" s="5"/>
      <c r="S224" s="5"/>
      <c r="T224" s="5"/>
      <c r="U224" s="5"/>
    </row>
    <row r="225" ht="34.5" customHeight="1" s="2" customFormat="1">
      <c r="A225" s="158" t="s">
        <v>218</v>
      </c>
      <c r="B225" s="80"/>
      <c r="C225" s="300" t="s">
        <v>192</v>
      </c>
      <c r="D225" s="301"/>
      <c r="E225" s="301"/>
      <c r="F225" s="301"/>
      <c r="G225" s="251" t="s">
        <v>182</v>
      </c>
      <c r="H225" s="253"/>
      <c r="I225" s="336"/>
      <c r="J225" s="93"/>
      <c r="K225" s="94"/>
      <c r="L225" s="89">
        <v>0</v>
      </c>
      <c r="M225" s="89">
        <v>16</v>
      </c>
      <c r="N225" s="89">
        <v>26</v>
      </c>
      <c r="O225" s="5"/>
      <c r="P225" s="5"/>
      <c r="Q225" s="5"/>
      <c r="R225" s="5"/>
      <c r="S225" s="5"/>
      <c r="T225" s="5"/>
      <c r="U225" s="5"/>
    </row>
    <row r="226" ht="34.5" customHeight="1" s="2" customFormat="1">
      <c r="A226" s="158" t="s">
        <v>218</v>
      </c>
      <c r="B226" s="80"/>
      <c r="C226" s="301"/>
      <c r="D226" s="301"/>
      <c r="E226" s="301"/>
      <c r="F226" s="301"/>
      <c r="G226" s="251" t="s">
        <v>184</v>
      </c>
      <c r="H226" s="253"/>
      <c r="I226" s="336"/>
      <c r="J226" s="93"/>
      <c r="K226" s="95"/>
      <c r="L226" s="90">
        <v>0</v>
      </c>
      <c r="M226" s="90">
        <v>0</v>
      </c>
      <c r="N226" s="90">
        <v>2.9</v>
      </c>
      <c r="O226" s="5"/>
      <c r="P226" s="5"/>
      <c r="Q226" s="5"/>
      <c r="R226" s="5"/>
      <c r="S226" s="5"/>
      <c r="T226" s="5"/>
      <c r="U226" s="5"/>
    </row>
    <row r="227" ht="34.5" customHeight="1" s="2" customFormat="1">
      <c r="A227" s="158" t="s">
        <v>219</v>
      </c>
      <c r="B227" s="80"/>
      <c r="C227" s="300" t="s">
        <v>194</v>
      </c>
      <c r="D227" s="301"/>
      <c r="E227" s="301"/>
      <c r="F227" s="301"/>
      <c r="G227" s="251" t="s">
        <v>182</v>
      </c>
      <c r="H227" s="253"/>
      <c r="I227" s="336"/>
      <c r="J227" s="93"/>
      <c r="K227" s="94"/>
      <c r="L227" s="89">
        <v>0</v>
      </c>
      <c r="M227" s="89">
        <v>0</v>
      </c>
      <c r="N227" s="89">
        <v>0</v>
      </c>
      <c r="O227" s="5"/>
      <c r="P227" s="5"/>
      <c r="Q227" s="5"/>
      <c r="R227" s="5"/>
      <c r="S227" s="5"/>
      <c r="T227" s="5"/>
      <c r="U227" s="5"/>
    </row>
    <row r="228" ht="34.5" customHeight="1" s="2" customFormat="1">
      <c r="A228" s="158" t="s">
        <v>219</v>
      </c>
      <c r="B228" s="58"/>
      <c r="C228" s="301"/>
      <c r="D228" s="301"/>
      <c r="E228" s="301"/>
      <c r="F228" s="301"/>
      <c r="G228" s="251" t="s">
        <v>184</v>
      </c>
      <c r="H228" s="253"/>
      <c r="I228" s="336"/>
      <c r="J228" s="93"/>
      <c r="K228" s="95"/>
      <c r="L228" s="90">
        <v>0</v>
      </c>
      <c r="M228" s="90">
        <v>0</v>
      </c>
      <c r="N228" s="90">
        <v>0</v>
      </c>
      <c r="O228" s="5"/>
      <c r="P228" s="5"/>
      <c r="Q228" s="5"/>
      <c r="R228" s="5"/>
      <c r="S228" s="5"/>
      <c r="T228" s="5"/>
      <c r="U228" s="5"/>
    </row>
    <row r="229" ht="34.5" customHeight="1" s="2" customFormat="1">
      <c r="A229" s="158" t="s">
        <v>220</v>
      </c>
      <c r="B229" s="58"/>
      <c r="C229" s="300" t="s">
        <v>196</v>
      </c>
      <c r="D229" s="301"/>
      <c r="E229" s="301"/>
      <c r="F229" s="301"/>
      <c r="G229" s="251" t="s">
        <v>182</v>
      </c>
      <c r="H229" s="253"/>
      <c r="I229" s="336"/>
      <c r="J229" s="93"/>
      <c r="K229" s="94"/>
      <c r="L229" s="89">
        <v>0</v>
      </c>
      <c r="M229" s="89">
        <v>0</v>
      </c>
      <c r="N229" s="89">
        <v>13</v>
      </c>
      <c r="O229" s="5"/>
      <c r="P229" s="5"/>
      <c r="Q229" s="5"/>
      <c r="R229" s="5"/>
      <c r="S229" s="5"/>
      <c r="T229" s="5"/>
      <c r="U229" s="5"/>
    </row>
    <row r="230" ht="34.5" customHeight="1" s="2" customFormat="1">
      <c r="A230" s="158" t="s">
        <v>220</v>
      </c>
      <c r="B230" s="58"/>
      <c r="C230" s="301"/>
      <c r="D230" s="301"/>
      <c r="E230" s="301"/>
      <c r="F230" s="301"/>
      <c r="G230" s="251" t="s">
        <v>184</v>
      </c>
      <c r="H230" s="253"/>
      <c r="I230" s="336"/>
      <c r="J230" s="93"/>
      <c r="K230" s="95"/>
      <c r="L230" s="90">
        <v>0</v>
      </c>
      <c r="M230" s="90">
        <v>0</v>
      </c>
      <c r="N230" s="90">
        <v>0</v>
      </c>
      <c r="O230" s="5"/>
      <c r="P230" s="5"/>
      <c r="Q230" s="5"/>
      <c r="R230" s="5"/>
      <c r="S230" s="5"/>
      <c r="T230" s="5"/>
      <c r="U230" s="5"/>
    </row>
    <row r="231" ht="34.5" customHeight="1" s="2" customFormat="1">
      <c r="A231" s="158" t="s">
        <v>221</v>
      </c>
      <c r="B231" s="58"/>
      <c r="C231" s="300" t="s">
        <v>198</v>
      </c>
      <c r="D231" s="301"/>
      <c r="E231" s="301"/>
      <c r="F231" s="301"/>
      <c r="G231" s="251" t="s">
        <v>182</v>
      </c>
      <c r="H231" s="253"/>
      <c r="I231" s="336"/>
      <c r="J231" s="93"/>
      <c r="K231" s="94"/>
      <c r="L231" s="89">
        <v>0</v>
      </c>
      <c r="M231" s="89">
        <v>0</v>
      </c>
      <c r="N231" s="89">
        <v>12</v>
      </c>
      <c r="O231" s="5"/>
      <c r="P231" s="5"/>
      <c r="Q231" s="5"/>
      <c r="R231" s="5"/>
      <c r="S231" s="5"/>
      <c r="T231" s="5"/>
      <c r="U231" s="5"/>
    </row>
    <row r="232" ht="34.5" customHeight="1" s="2" customFormat="1">
      <c r="A232" s="158" t="s">
        <v>221</v>
      </c>
      <c r="B232" s="58"/>
      <c r="C232" s="301"/>
      <c r="D232" s="301"/>
      <c r="E232" s="301"/>
      <c r="F232" s="301"/>
      <c r="G232" s="251" t="s">
        <v>184</v>
      </c>
      <c r="H232" s="253"/>
      <c r="I232" s="336"/>
      <c r="J232" s="93"/>
      <c r="K232" s="95"/>
      <c r="L232" s="90">
        <v>0</v>
      </c>
      <c r="M232" s="90">
        <v>0</v>
      </c>
      <c r="N232" s="90">
        <v>0</v>
      </c>
      <c r="O232" s="5"/>
      <c r="P232" s="5"/>
      <c r="Q232" s="5"/>
      <c r="R232" s="5"/>
      <c r="S232" s="5"/>
      <c r="T232" s="5"/>
      <c r="U232" s="5"/>
    </row>
    <row r="233" ht="34.5" customHeight="1" s="2" customFormat="1">
      <c r="A233" s="158" t="s">
        <v>222</v>
      </c>
      <c r="B233" s="58"/>
      <c r="C233" s="300" t="s">
        <v>200</v>
      </c>
      <c r="D233" s="301"/>
      <c r="E233" s="301"/>
      <c r="F233" s="301"/>
      <c r="G233" s="251" t="s">
        <v>182</v>
      </c>
      <c r="H233" s="253"/>
      <c r="I233" s="336"/>
      <c r="J233" s="93"/>
      <c r="K233" s="94"/>
      <c r="L233" s="89">
        <v>0</v>
      </c>
      <c r="M233" s="89">
        <v>0</v>
      </c>
      <c r="N233" s="89">
        <v>2</v>
      </c>
      <c r="O233" s="5"/>
      <c r="P233" s="5"/>
      <c r="Q233" s="5"/>
      <c r="R233" s="5"/>
      <c r="S233" s="5"/>
      <c r="T233" s="5"/>
      <c r="U233" s="5"/>
    </row>
    <row r="234" ht="34.5" customHeight="1" s="2" customFormat="1">
      <c r="A234" s="158" t="s">
        <v>222</v>
      </c>
      <c r="B234" s="58"/>
      <c r="C234" s="301"/>
      <c r="D234" s="301"/>
      <c r="E234" s="301"/>
      <c r="F234" s="301"/>
      <c r="G234" s="251" t="s">
        <v>184</v>
      </c>
      <c r="H234" s="253"/>
      <c r="I234" s="336"/>
      <c r="J234" s="93"/>
      <c r="K234" s="95"/>
      <c r="L234" s="90">
        <v>0</v>
      </c>
      <c r="M234" s="90">
        <v>0</v>
      </c>
      <c r="N234" s="90">
        <v>0</v>
      </c>
      <c r="O234" s="5"/>
      <c r="P234" s="5"/>
      <c r="Q234" s="5"/>
      <c r="R234" s="5"/>
      <c r="S234" s="5"/>
      <c r="T234" s="5"/>
      <c r="U234" s="5"/>
    </row>
    <row r="235" ht="34.5" customHeight="1" s="2" customFormat="1">
      <c r="A235" s="158" t="s">
        <v>223</v>
      </c>
      <c r="B235" s="58"/>
      <c r="C235" s="300" t="s">
        <v>202</v>
      </c>
      <c r="D235" s="301"/>
      <c r="E235" s="301"/>
      <c r="F235" s="301"/>
      <c r="G235" s="251" t="s">
        <v>182</v>
      </c>
      <c r="H235" s="253"/>
      <c r="I235" s="336"/>
      <c r="J235" s="93"/>
      <c r="K235" s="94"/>
      <c r="L235" s="89">
        <v>0</v>
      </c>
      <c r="M235" s="89">
        <v>0</v>
      </c>
      <c r="N235" s="89">
        <v>14</v>
      </c>
      <c r="O235" s="5"/>
      <c r="P235" s="5"/>
      <c r="Q235" s="5"/>
      <c r="R235" s="5"/>
      <c r="S235" s="5"/>
      <c r="T235" s="5"/>
      <c r="U235" s="5"/>
    </row>
    <row r="236" ht="34.5" customHeight="1" s="2" customFormat="1">
      <c r="A236" s="158" t="s">
        <v>223</v>
      </c>
      <c r="B236" s="58"/>
      <c r="C236" s="301"/>
      <c r="D236" s="301"/>
      <c r="E236" s="301"/>
      <c r="F236" s="301"/>
      <c r="G236" s="251" t="s">
        <v>184</v>
      </c>
      <c r="H236" s="253"/>
      <c r="I236" s="336"/>
      <c r="J236" s="93"/>
      <c r="K236" s="95"/>
      <c r="L236" s="90">
        <v>0</v>
      </c>
      <c r="M236" s="90">
        <v>0</v>
      </c>
      <c r="N236" s="90">
        <v>0</v>
      </c>
      <c r="O236" s="5"/>
      <c r="P236" s="5"/>
      <c r="Q236" s="5"/>
      <c r="R236" s="5"/>
      <c r="S236" s="5"/>
      <c r="T236" s="5"/>
      <c r="U236" s="5"/>
    </row>
    <row r="237" ht="34.5" customHeight="1" s="2" customFormat="1">
      <c r="A237" s="158" t="s">
        <v>224</v>
      </c>
      <c r="B237" s="58"/>
      <c r="C237" s="300" t="s">
        <v>208</v>
      </c>
      <c r="D237" s="301"/>
      <c r="E237" s="301"/>
      <c r="F237" s="301"/>
      <c r="G237" s="251" t="s">
        <v>182</v>
      </c>
      <c r="H237" s="253"/>
      <c r="I237" s="336"/>
      <c r="J237" s="93"/>
      <c r="K237" s="94"/>
      <c r="L237" s="89">
        <v>0</v>
      </c>
      <c r="M237" s="89">
        <v>0</v>
      </c>
      <c r="N237" s="89">
        <v>11</v>
      </c>
      <c r="O237" s="5"/>
      <c r="P237" s="5"/>
      <c r="Q237" s="5"/>
      <c r="R237" s="5"/>
      <c r="S237" s="5"/>
      <c r="T237" s="5"/>
      <c r="U237" s="5"/>
    </row>
    <row r="238" ht="34.5" customHeight="1" s="2" customFormat="1">
      <c r="A238" s="158" t="s">
        <v>224</v>
      </c>
      <c r="B238" s="58"/>
      <c r="C238" s="301"/>
      <c r="D238" s="301"/>
      <c r="E238" s="301"/>
      <c r="F238" s="301"/>
      <c r="G238" s="251" t="s">
        <v>184</v>
      </c>
      <c r="H238" s="253"/>
      <c r="I238" s="336"/>
      <c r="J238" s="93"/>
      <c r="K238" s="95"/>
      <c r="L238" s="90">
        <v>0</v>
      </c>
      <c r="M238" s="90">
        <v>0</v>
      </c>
      <c r="N238" s="90">
        <v>0</v>
      </c>
      <c r="O238" s="5"/>
      <c r="P238" s="5"/>
      <c r="Q238" s="5"/>
      <c r="R238" s="5"/>
      <c r="S238" s="5"/>
      <c r="T238" s="5"/>
      <c r="U238" s="5"/>
    </row>
    <row r="239" ht="34.5" customHeight="1" s="2" customFormat="1">
      <c r="A239" s="158" t="s">
        <v>225</v>
      </c>
      <c r="B239" s="58"/>
      <c r="C239" s="300" t="s">
        <v>210</v>
      </c>
      <c r="D239" s="302"/>
      <c r="E239" s="302"/>
      <c r="F239" s="302"/>
      <c r="G239" s="251" t="s">
        <v>182</v>
      </c>
      <c r="H239" s="253"/>
      <c r="I239" s="336"/>
      <c r="J239" s="93"/>
      <c r="K239" s="96"/>
      <c r="L239" s="89">
        <v>0</v>
      </c>
      <c r="M239" s="89">
        <v>0</v>
      </c>
      <c r="N239" s="89">
        <v>5</v>
      </c>
      <c r="O239" s="5"/>
      <c r="P239" s="5"/>
      <c r="Q239" s="5"/>
      <c r="R239" s="5"/>
      <c r="S239" s="5"/>
      <c r="T239" s="5"/>
      <c r="U239" s="5"/>
    </row>
    <row r="240" ht="34.5" customHeight="1" s="2" customFormat="1">
      <c r="A240" s="158" t="s">
        <v>225</v>
      </c>
      <c r="B240" s="58"/>
      <c r="C240" s="302"/>
      <c r="D240" s="302"/>
      <c r="E240" s="302"/>
      <c r="F240" s="302"/>
      <c r="G240" s="251" t="s">
        <v>184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227</v>
      </c>
      <c r="B248" s="1"/>
      <c r="C248" s="251" t="s">
        <v>228</v>
      </c>
      <c r="D248" s="252"/>
      <c r="E248" s="252"/>
      <c r="F248" s="252"/>
      <c r="G248" s="252"/>
      <c r="H248" s="253"/>
      <c r="I248" s="255" t="s">
        <v>229</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230</v>
      </c>
      <c r="B249" s="99"/>
      <c r="C249" s="329" t="s">
        <v>231</v>
      </c>
      <c r="D249" s="329"/>
      <c r="E249" s="329"/>
      <c r="F249" s="294"/>
      <c r="G249" s="300" t="s">
        <v>181</v>
      </c>
      <c r="H249" s="185" t="s">
        <v>232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230</v>
      </c>
      <c r="B250" s="99"/>
      <c r="C250" s="300"/>
      <c r="D250" s="300"/>
      <c r="E250" s="300"/>
      <c r="F250" s="301"/>
      <c r="G250" s="300"/>
      <c r="H250" s="185" t="s">
        <v>233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234</v>
      </c>
      <c r="B251" s="99"/>
      <c r="C251" s="300"/>
      <c r="D251" s="300"/>
      <c r="E251" s="300"/>
      <c r="F251" s="301"/>
      <c r="G251" s="300" t="s">
        <v>235</v>
      </c>
      <c r="H251" s="185" t="s">
        <v>232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234</v>
      </c>
      <c r="B252" s="99"/>
      <c r="C252" s="300"/>
      <c r="D252" s="300"/>
      <c r="E252" s="300"/>
      <c r="F252" s="301"/>
      <c r="G252" s="301"/>
      <c r="H252" s="185" t="s">
        <v>233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236</v>
      </c>
      <c r="B253" s="99"/>
      <c r="C253" s="300"/>
      <c r="D253" s="300"/>
      <c r="E253" s="300"/>
      <c r="F253" s="301"/>
      <c r="G253" s="300" t="s">
        <v>237</v>
      </c>
      <c r="H253" s="185" t="s">
        <v>232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236</v>
      </c>
      <c r="B254" s="99"/>
      <c r="C254" s="300"/>
      <c r="D254" s="300"/>
      <c r="E254" s="300"/>
      <c r="F254" s="301"/>
      <c r="G254" s="301"/>
      <c r="H254" s="185" t="s">
        <v>233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238</v>
      </c>
      <c r="B255" s="99"/>
      <c r="C255" s="300"/>
      <c r="D255" s="300"/>
      <c r="E255" s="300"/>
      <c r="F255" s="301"/>
      <c r="G255" s="314" t="s">
        <v>239</v>
      </c>
      <c r="H255" s="185" t="s">
        <v>232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238</v>
      </c>
      <c r="B256" s="99"/>
      <c r="C256" s="300"/>
      <c r="D256" s="300"/>
      <c r="E256" s="300"/>
      <c r="F256" s="301"/>
      <c r="G256" s="301"/>
      <c r="H256" s="185" t="s">
        <v>233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240</v>
      </c>
      <c r="B257" s="99"/>
      <c r="C257" s="300"/>
      <c r="D257" s="300"/>
      <c r="E257" s="300"/>
      <c r="F257" s="301"/>
      <c r="G257" s="300" t="s">
        <v>241</v>
      </c>
      <c r="H257" s="185" t="s">
        <v>232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240</v>
      </c>
      <c r="B258" s="99"/>
      <c r="C258" s="300"/>
      <c r="D258" s="300"/>
      <c r="E258" s="300"/>
      <c r="F258" s="301"/>
      <c r="G258" s="301"/>
      <c r="H258" s="185" t="s">
        <v>233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242</v>
      </c>
      <c r="B259" s="99"/>
      <c r="C259" s="300"/>
      <c r="D259" s="300"/>
      <c r="E259" s="300"/>
      <c r="F259" s="301"/>
      <c r="G259" s="300" t="s">
        <v>214</v>
      </c>
      <c r="H259" s="185" t="s">
        <v>232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242</v>
      </c>
      <c r="B260" s="99"/>
      <c r="C260" s="300"/>
      <c r="D260" s="300"/>
      <c r="E260" s="300"/>
      <c r="F260" s="301"/>
      <c r="G260" s="301"/>
      <c r="H260" s="185" t="s">
        <v>233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244</v>
      </c>
      <c r="B268" s="1"/>
      <c r="C268" s="258" t="s">
        <v>245</v>
      </c>
      <c r="D268" s="260"/>
      <c r="E268" s="324" t="s">
        <v>246</v>
      </c>
      <c r="F268" s="325"/>
      <c r="G268" s="251" t="s">
        <v>247</v>
      </c>
      <c r="H268" s="253"/>
      <c r="I268" s="255" t="s">
        <v>248</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249</v>
      </c>
      <c r="B269" s="99"/>
      <c r="C269" s="320"/>
      <c r="D269" s="321"/>
      <c r="E269" s="325"/>
      <c r="F269" s="325"/>
      <c r="G269" s="251" t="s">
        <v>250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251</v>
      </c>
      <c r="B270" s="99"/>
      <c r="C270" s="320"/>
      <c r="D270" s="321"/>
      <c r="E270" s="325"/>
      <c r="F270" s="325"/>
      <c r="G270" s="251" t="s">
        <v>252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253</v>
      </c>
      <c r="B271" s="99"/>
      <c r="C271" s="322"/>
      <c r="D271" s="323"/>
      <c r="E271" s="251" t="s">
        <v>214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254</v>
      </c>
      <c r="B272" s="99"/>
      <c r="C272" s="258" t="s">
        <v>255</v>
      </c>
      <c r="D272" s="330"/>
      <c r="E272" s="251" t="s">
        <v>256</v>
      </c>
      <c r="F272" s="252"/>
      <c r="G272" s="252"/>
      <c r="H272" s="253"/>
      <c r="I272" s="255" t="s">
        <v>257</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258</v>
      </c>
      <c r="B273" s="99"/>
      <c r="C273" s="331"/>
      <c r="D273" s="332"/>
      <c r="E273" s="251" t="s">
        <v>259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260</v>
      </c>
      <c r="B274" s="99"/>
      <c r="C274" s="333"/>
      <c r="D274" s="334"/>
      <c r="E274" s="251" t="s">
        <v>261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262</v>
      </c>
      <c r="B275" s="99"/>
      <c r="C275" s="258" t="s">
        <v>214</v>
      </c>
      <c r="D275" s="330"/>
      <c r="E275" s="251" t="s">
        <v>263</v>
      </c>
      <c r="F275" s="252"/>
      <c r="G275" s="252"/>
      <c r="H275" s="253"/>
      <c r="I275" s="81" t="s">
        <v>264</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265</v>
      </c>
      <c r="B276" s="99"/>
      <c r="C276" s="331"/>
      <c r="D276" s="332"/>
      <c r="E276" s="251" t="s">
        <v>266</v>
      </c>
      <c r="F276" s="252"/>
      <c r="G276" s="252"/>
      <c r="H276" s="253"/>
      <c r="I276" s="238" t="s">
        <v>267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268</v>
      </c>
      <c r="B277" s="99"/>
      <c r="C277" s="331"/>
      <c r="D277" s="332"/>
      <c r="E277" s="251" t="s">
        <v>269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270</v>
      </c>
      <c r="B278" s="99"/>
      <c r="C278" s="331"/>
      <c r="D278" s="332"/>
      <c r="E278" s="251" t="s">
        <v>271</v>
      </c>
      <c r="F278" s="252"/>
      <c r="G278" s="252"/>
      <c r="H278" s="253"/>
      <c r="I278" s="81" t="s">
        <v>272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273</v>
      </c>
      <c r="B279" s="99"/>
      <c r="C279" s="331"/>
      <c r="D279" s="332"/>
      <c r="E279" s="251" t="s">
        <v>274</v>
      </c>
      <c r="F279" s="252"/>
      <c r="G279" s="252"/>
      <c r="H279" s="253"/>
      <c r="I279" s="81" t="s">
        <v>275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276</v>
      </c>
      <c r="B280" s="99"/>
      <c r="C280" s="331"/>
      <c r="D280" s="332"/>
      <c r="E280" s="251" t="s">
        <v>277</v>
      </c>
      <c r="F280" s="252"/>
      <c r="G280" s="252"/>
      <c r="H280" s="253"/>
      <c r="I280" s="81" t="s">
        <v>278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279</v>
      </c>
      <c r="B281" s="99"/>
      <c r="C281" s="331"/>
      <c r="D281" s="332"/>
      <c r="E281" s="251" t="s">
        <v>280</v>
      </c>
      <c r="F281" s="252"/>
      <c r="G281" s="252"/>
      <c r="H281" s="253"/>
      <c r="I281" s="81" t="s">
        <v>281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282</v>
      </c>
      <c r="B282" s="99"/>
      <c r="C282" s="331"/>
      <c r="D282" s="332"/>
      <c r="E282" s="251" t="s">
        <v>283</v>
      </c>
      <c r="F282" s="252"/>
      <c r="G282" s="252"/>
      <c r="H282" s="253"/>
      <c r="I282" s="81" t="s">
        <v>284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285</v>
      </c>
      <c r="B283" s="99"/>
      <c r="C283" s="331"/>
      <c r="D283" s="332"/>
      <c r="E283" s="251" t="s">
        <v>286</v>
      </c>
      <c r="F283" s="252"/>
      <c r="G283" s="252"/>
      <c r="H283" s="253"/>
      <c r="I283" s="81" t="s">
        <v>287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288</v>
      </c>
      <c r="B284" s="99"/>
      <c r="C284" s="333"/>
      <c r="D284" s="334"/>
      <c r="E284" s="251" t="s">
        <v>289</v>
      </c>
      <c r="F284" s="252"/>
      <c r="G284" s="252"/>
      <c r="H284" s="253"/>
      <c r="I284" s="81" t="s">
        <v>290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291</v>
      </c>
      <c r="D293" s="246"/>
      <c r="E293" s="246"/>
      <c r="F293" s="246"/>
      <c r="G293" s="246"/>
      <c r="H293" s="247"/>
      <c r="I293" s="237" t="s">
        <v>292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293</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295</v>
      </c>
      <c r="C311" s="111"/>
      <c r="D311" s="111"/>
      <c r="E311" s="41"/>
      <c r="F311" s="41"/>
      <c r="G311" s="41"/>
      <c r="H311" s="42"/>
      <c r="I311" s="42"/>
      <c r="J311" s="44"/>
      <c r="K311" s="43"/>
      <c r="L311" s="112"/>
      <c r="M311" s="112"/>
      <c r="N311" s="112"/>
      <c r="O311" s="112"/>
      <c r="P311" s="112"/>
      <c r="Q311" s="112"/>
    </row>
    <row r="312" s="2" customFormat="1">
      <c r="A312" s="153"/>
      <c r="B312" s="30" t="s">
        <v>296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147</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297</v>
      </c>
      <c r="B316" s="58"/>
      <c r="C316" s="309" t="s">
        <v>298</v>
      </c>
      <c r="D316" s="258" t="s">
        <v>299</v>
      </c>
      <c r="E316" s="259"/>
      <c r="F316" s="259"/>
      <c r="G316" s="259"/>
      <c r="H316" s="260"/>
      <c r="I316" s="238" t="s">
        <v>300</v>
      </c>
      <c r="J316" s="86">
        <f ref="J316:J321" t="shared" si="46">IF(SUM(L316:BS316)=0,IF(COUNTIF(L316:BS316,"未確認")&gt;0,"未確認",IF(COUNTIF(L316:BS316,"~*")&gt;0,"*",SUM(L316:BS316))),SUM(L316:BS316))</f>
        <v>0</v>
      </c>
      <c r="K316" s="57" t="str">
        <f ref="K316:K321" t="shared" si="47">IF(OR(COUNTIF(L316:BS316,"未確認")&gt;0,COUNTIF(L316:BS316,"~*")&gt;0),"※","")</f>
      </c>
      <c r="L316" s="89">
        <v>1300</v>
      </c>
      <c r="M316" s="213">
        <v>1510</v>
      </c>
      <c r="N316" s="213">
        <v>1804</v>
      </c>
      <c r="O316" s="213">
        <v>26</v>
      </c>
      <c r="P316" s="213">
        <v>12</v>
      </c>
      <c r="Q316" s="213">
        <v>1076</v>
      </c>
      <c r="R316" s="213">
        <v>1025</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301</v>
      </c>
      <c r="B317" s="58"/>
      <c r="C317" s="310"/>
      <c r="D317" s="311"/>
      <c r="E317" s="251" t="s">
        <v>302</v>
      </c>
      <c r="F317" s="252"/>
      <c r="G317" s="252"/>
      <c r="H317" s="253"/>
      <c r="I317" s="239"/>
      <c r="J317" s="86">
        <f t="shared" si="46"/>
        <v>0</v>
      </c>
      <c r="K317" s="57" t="str">
        <f t="shared" si="47"/>
      </c>
      <c r="L317" s="89">
        <v>698</v>
      </c>
      <c r="M317" s="213">
        <v>806</v>
      </c>
      <c r="N317" s="213">
        <v>925</v>
      </c>
      <c r="O317" s="213">
        <v>26</v>
      </c>
      <c r="P317" s="213">
        <v>11</v>
      </c>
      <c r="Q317" s="213">
        <v>855</v>
      </c>
      <c r="R317" s="213">
        <v>408</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303</v>
      </c>
      <c r="B318" s="58"/>
      <c r="C318" s="310"/>
      <c r="D318" s="312"/>
      <c r="E318" s="251" t="s">
        <v>304</v>
      </c>
      <c r="F318" s="252"/>
      <c r="G318" s="252"/>
      <c r="H318" s="253"/>
      <c r="I318" s="239"/>
      <c r="J318" s="86">
        <f t="shared" si="46"/>
        <v>0</v>
      </c>
      <c r="K318" s="57" t="str">
        <f t="shared" si="47"/>
      </c>
      <c r="L318" s="89">
        <v>249</v>
      </c>
      <c r="M318" s="213">
        <v>358</v>
      </c>
      <c r="N318" s="213">
        <v>729</v>
      </c>
      <c r="O318" s="213">
        <v>0</v>
      </c>
      <c r="P318" s="213">
        <v>1</v>
      </c>
      <c r="Q318" s="213">
        <v>216</v>
      </c>
      <c r="R318" s="213">
        <v>413</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305</v>
      </c>
      <c r="B319" s="58"/>
      <c r="C319" s="310"/>
      <c r="D319" s="313"/>
      <c r="E319" s="251" t="s">
        <v>306</v>
      </c>
      <c r="F319" s="252"/>
      <c r="G319" s="252"/>
      <c r="H319" s="253"/>
      <c r="I319" s="239"/>
      <c r="J319" s="86">
        <f t="shared" si="46"/>
        <v>0</v>
      </c>
      <c r="K319" s="57" t="str">
        <f t="shared" si="47"/>
      </c>
      <c r="L319" s="89">
        <v>353</v>
      </c>
      <c r="M319" s="213">
        <v>346</v>
      </c>
      <c r="N319" s="213">
        <v>150</v>
      </c>
      <c r="O319" s="213">
        <v>0</v>
      </c>
      <c r="P319" s="213">
        <v>0</v>
      </c>
      <c r="Q319" s="213">
        <v>5</v>
      </c>
      <c r="R319" s="213">
        <v>204</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307</v>
      </c>
      <c r="B320" s="1"/>
      <c r="C320" s="310"/>
      <c r="D320" s="251" t="s">
        <v>308</v>
      </c>
      <c r="E320" s="252"/>
      <c r="F320" s="252"/>
      <c r="G320" s="252"/>
      <c r="H320" s="253"/>
      <c r="I320" s="239"/>
      <c r="J320" s="86">
        <f t="shared" si="46"/>
        <v>0</v>
      </c>
      <c r="K320" s="57" t="str">
        <f t="shared" si="47"/>
      </c>
      <c r="L320" s="89">
        <v>16586</v>
      </c>
      <c r="M320" s="213">
        <v>16227</v>
      </c>
      <c r="N320" s="213">
        <v>13945</v>
      </c>
      <c r="O320" s="213">
        <v>9400</v>
      </c>
      <c r="P320" s="213">
        <v>14229</v>
      </c>
      <c r="Q320" s="213">
        <v>10985</v>
      </c>
      <c r="R320" s="213">
        <v>12518</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309</v>
      </c>
      <c r="B321" s="1"/>
      <c r="C321" s="310"/>
      <c r="D321" s="251" t="s">
        <v>310</v>
      </c>
      <c r="E321" s="252"/>
      <c r="F321" s="252"/>
      <c r="G321" s="252"/>
      <c r="H321" s="253"/>
      <c r="I321" s="240"/>
      <c r="J321" s="86">
        <f t="shared" si="46"/>
        <v>0</v>
      </c>
      <c r="K321" s="57" t="str">
        <f t="shared" si="47"/>
      </c>
      <c r="L321" s="89">
        <v>1300</v>
      </c>
      <c r="M321" s="213">
        <v>1505</v>
      </c>
      <c r="N321" s="213">
        <v>1827</v>
      </c>
      <c r="O321" s="213">
        <v>25</v>
      </c>
      <c r="P321" s="213">
        <v>12</v>
      </c>
      <c r="Q321" s="213">
        <v>1073</v>
      </c>
      <c r="R321" s="213">
        <v>1026</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312</v>
      </c>
      <c r="B329" s="1"/>
      <c r="C329" s="309" t="s">
        <v>298</v>
      </c>
      <c r="D329" s="251" t="s">
        <v>299</v>
      </c>
      <c r="E329" s="252"/>
      <c r="F329" s="252"/>
      <c r="G329" s="252"/>
      <c r="H329" s="253"/>
      <c r="I329" s="238" t="s">
        <v>313</v>
      </c>
      <c r="J329" s="86">
        <f>IF(SUM(L329:BS329)=0,IF(COUNTIF(L329:BS329,"未確認")&gt;0,"未確認",IF(COUNTIF(L329:BS329,"~*")&gt;0,"*",SUM(L329:BS329))),SUM(L329:BS329))</f>
        <v>0</v>
      </c>
      <c r="K329" s="57" t="str">
        <f>IF(OR(COUNTIF(L329:BS329,"未確認")&gt;0,COUNTIF(L329:BS329,"~*")&gt;0),"※","")</f>
      </c>
      <c r="L329" s="89">
        <v>1300</v>
      </c>
      <c r="M329" s="213">
        <v>1510</v>
      </c>
      <c r="N329" s="213">
        <v>1804</v>
      </c>
      <c r="O329" s="213">
        <v>26</v>
      </c>
      <c r="P329" s="213">
        <v>12</v>
      </c>
      <c r="Q329" s="213">
        <v>1076</v>
      </c>
      <c r="R329" s="213">
        <v>1025</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314</v>
      </c>
      <c r="B330" s="1"/>
      <c r="C330" s="309"/>
      <c r="D330" s="326" t="s">
        <v>315</v>
      </c>
      <c r="E330" s="322" t="s">
        <v>316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75</v>
      </c>
      <c r="M330" s="213">
        <v>55</v>
      </c>
      <c r="N330" s="213">
        <v>52</v>
      </c>
      <c r="O330" s="213">
        <v>26</v>
      </c>
      <c r="P330" s="213">
        <v>9</v>
      </c>
      <c r="Q330" s="213">
        <v>229</v>
      </c>
      <c r="R330" s="213">
        <v>63</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317</v>
      </c>
      <c r="B331" s="1"/>
      <c r="C331" s="309"/>
      <c r="D331" s="309"/>
      <c r="E331" s="251" t="s">
        <v>318</v>
      </c>
      <c r="F331" s="252"/>
      <c r="G331" s="252"/>
      <c r="H331" s="253"/>
      <c r="I331" s="298"/>
      <c r="J331" s="86">
        <f t="shared" si="50"/>
        <v>0</v>
      </c>
      <c r="K331" s="57" t="str">
        <f t="shared" si="51"/>
      </c>
      <c r="L331" s="89">
        <v>1140</v>
      </c>
      <c r="M331" s="213">
        <v>1382</v>
      </c>
      <c r="N331" s="213">
        <v>1697</v>
      </c>
      <c r="O331" s="213">
        <v>0</v>
      </c>
      <c r="P331" s="213">
        <v>1</v>
      </c>
      <c r="Q331" s="213">
        <v>806</v>
      </c>
      <c r="R331" s="213">
        <v>878</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319</v>
      </c>
      <c r="B332" s="1"/>
      <c r="C332" s="309"/>
      <c r="D332" s="309"/>
      <c r="E332" s="251" t="s">
        <v>320</v>
      </c>
      <c r="F332" s="252"/>
      <c r="G332" s="252"/>
      <c r="H332" s="253"/>
      <c r="I332" s="298"/>
      <c r="J332" s="86">
        <f t="shared" si="50"/>
        <v>0</v>
      </c>
      <c r="K332" s="57" t="str">
        <f t="shared" si="51"/>
      </c>
      <c r="L332" s="89">
        <v>22</v>
      </c>
      <c r="M332" s="213">
        <v>21</v>
      </c>
      <c r="N332" s="213">
        <v>16</v>
      </c>
      <c r="O332" s="213">
        <v>0</v>
      </c>
      <c r="P332" s="213">
        <v>2</v>
      </c>
      <c r="Q332" s="213">
        <v>10</v>
      </c>
      <c r="R332" s="213">
        <v>21</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321</v>
      </c>
      <c r="B333" s="1"/>
      <c r="C333" s="309"/>
      <c r="D333" s="309"/>
      <c r="E333" s="234" t="s">
        <v>322</v>
      </c>
      <c r="F333" s="235"/>
      <c r="G333" s="235"/>
      <c r="H333" s="236"/>
      <c r="I333" s="298"/>
      <c r="J333" s="86">
        <f t="shared" si="50"/>
        <v>0</v>
      </c>
      <c r="K333" s="57" t="str">
        <f t="shared" si="51"/>
      </c>
      <c r="L333" s="89">
        <v>63</v>
      </c>
      <c r="M333" s="213">
        <v>52</v>
      </c>
      <c r="N333" s="213">
        <v>38</v>
      </c>
      <c r="O333" s="213">
        <v>0</v>
      </c>
      <c r="P333" s="213">
        <v>0</v>
      </c>
      <c r="Q333" s="213">
        <v>31</v>
      </c>
      <c r="R333" s="213">
        <v>63</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323</v>
      </c>
      <c r="B334" s="1"/>
      <c r="C334" s="309"/>
      <c r="D334" s="309"/>
      <c r="E334" s="234" t="s">
        <v>324</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325</v>
      </c>
      <c r="B335" s="1"/>
      <c r="C335" s="309"/>
      <c r="D335" s="309"/>
      <c r="E335" s="251" t="s">
        <v>326</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327</v>
      </c>
      <c r="B336" s="1"/>
      <c r="C336" s="309"/>
      <c r="D336" s="327"/>
      <c r="E336" s="258" t="s">
        <v>214</v>
      </c>
      <c r="F336" s="259"/>
      <c r="G336" s="259"/>
      <c r="H336" s="260"/>
      <c r="I336" s="298"/>
      <c r="J336" s="86">
        <f t="shared" si="50"/>
        <v>0</v>
      </c>
      <c r="K336" s="57" t="str">
        <f t="shared" si="51"/>
      </c>
      <c r="L336" s="89">
        <v>0</v>
      </c>
      <c r="M336" s="213">
        <v>0</v>
      </c>
      <c r="N336" s="213">
        <v>1</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328</v>
      </c>
      <c r="B337" s="1"/>
      <c r="C337" s="309"/>
      <c r="D337" s="251" t="s">
        <v>310</v>
      </c>
      <c r="E337" s="252"/>
      <c r="F337" s="252"/>
      <c r="G337" s="252"/>
      <c r="H337" s="253"/>
      <c r="I337" s="298"/>
      <c r="J337" s="86">
        <f t="shared" si="50"/>
        <v>0</v>
      </c>
      <c r="K337" s="57" t="str">
        <f t="shared" si="51"/>
      </c>
      <c r="L337" s="89">
        <v>1300</v>
      </c>
      <c r="M337" s="213">
        <v>1505</v>
      </c>
      <c r="N337" s="213">
        <v>1827</v>
      </c>
      <c r="O337" s="213">
        <v>25</v>
      </c>
      <c r="P337" s="213">
        <v>12</v>
      </c>
      <c r="Q337" s="213">
        <v>1073</v>
      </c>
      <c r="R337" s="213">
        <v>1026</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329</v>
      </c>
      <c r="B338" s="1"/>
      <c r="C338" s="309"/>
      <c r="D338" s="326" t="s">
        <v>330</v>
      </c>
      <c r="E338" s="322" t="s">
        <v>331</v>
      </c>
      <c r="F338" s="328"/>
      <c r="G338" s="328"/>
      <c r="H338" s="323"/>
      <c r="I338" s="298"/>
      <c r="J338" s="86">
        <f t="shared" si="50"/>
        <v>0</v>
      </c>
      <c r="K338" s="57" t="str">
        <f t="shared" si="51"/>
      </c>
      <c r="L338" s="89">
        <v>93</v>
      </c>
      <c r="M338" s="213">
        <v>105</v>
      </c>
      <c r="N338" s="213">
        <v>148</v>
      </c>
      <c r="O338" s="213">
        <v>10</v>
      </c>
      <c r="P338" s="213">
        <v>3</v>
      </c>
      <c r="Q338" s="213">
        <v>38</v>
      </c>
      <c r="R338" s="213">
        <v>216</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332</v>
      </c>
      <c r="B339" s="1"/>
      <c r="C339" s="309"/>
      <c r="D339" s="309"/>
      <c r="E339" s="251" t="s">
        <v>333</v>
      </c>
      <c r="F339" s="252"/>
      <c r="G339" s="252"/>
      <c r="H339" s="253"/>
      <c r="I339" s="298"/>
      <c r="J339" s="86">
        <f t="shared" si="50"/>
        <v>0</v>
      </c>
      <c r="K339" s="57" t="str">
        <f t="shared" si="51"/>
      </c>
      <c r="L339" s="89">
        <v>1022</v>
      </c>
      <c r="M339" s="213">
        <v>1266</v>
      </c>
      <c r="N339" s="213">
        <v>1581</v>
      </c>
      <c r="O339" s="213">
        <v>0</v>
      </c>
      <c r="P339" s="213">
        <v>3</v>
      </c>
      <c r="Q339" s="213">
        <v>892</v>
      </c>
      <c r="R339" s="213">
        <v>630</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334</v>
      </c>
      <c r="B340" s="1"/>
      <c r="C340" s="309"/>
      <c r="D340" s="309"/>
      <c r="E340" s="251" t="s">
        <v>335</v>
      </c>
      <c r="F340" s="252"/>
      <c r="G340" s="252"/>
      <c r="H340" s="253"/>
      <c r="I340" s="298"/>
      <c r="J340" s="86">
        <f t="shared" si="50"/>
        <v>0</v>
      </c>
      <c r="K340" s="57" t="str">
        <f t="shared" si="51"/>
      </c>
      <c r="L340" s="89">
        <v>53</v>
      </c>
      <c r="M340" s="213">
        <v>40</v>
      </c>
      <c r="N340" s="213">
        <v>78</v>
      </c>
      <c r="O340" s="213">
        <v>0</v>
      </c>
      <c r="P340" s="213">
        <v>0</v>
      </c>
      <c r="Q340" s="213">
        <v>41</v>
      </c>
      <c r="R340" s="213">
        <v>106</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336</v>
      </c>
      <c r="B341" s="1"/>
      <c r="C341" s="309"/>
      <c r="D341" s="309"/>
      <c r="E341" s="251" t="s">
        <v>337</v>
      </c>
      <c r="F341" s="252"/>
      <c r="G341" s="252"/>
      <c r="H341" s="253"/>
      <c r="I341" s="298"/>
      <c r="J341" s="86">
        <f t="shared" si="50"/>
        <v>0</v>
      </c>
      <c r="K341" s="57" t="str">
        <f t="shared" si="51"/>
      </c>
      <c r="L341" s="89">
        <v>15</v>
      </c>
      <c r="M341" s="213">
        <v>12</v>
      </c>
      <c r="N341" s="213">
        <v>2</v>
      </c>
      <c r="O341" s="213">
        <v>1</v>
      </c>
      <c r="P341" s="213">
        <v>0</v>
      </c>
      <c r="Q341" s="213">
        <v>16</v>
      </c>
      <c r="R341" s="213">
        <v>8</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338</v>
      </c>
      <c r="B342" s="1"/>
      <c r="C342" s="309"/>
      <c r="D342" s="309"/>
      <c r="E342" s="251" t="s">
        <v>339</v>
      </c>
      <c r="F342" s="252"/>
      <c r="G342" s="252"/>
      <c r="H342" s="253"/>
      <c r="I342" s="298"/>
      <c r="J342" s="86">
        <f t="shared" si="50"/>
        <v>0</v>
      </c>
      <c r="K342" s="57" t="str">
        <f t="shared" si="51"/>
      </c>
      <c r="L342" s="89">
        <v>24</v>
      </c>
      <c r="M342" s="213">
        <v>11</v>
      </c>
      <c r="N342" s="213">
        <v>8</v>
      </c>
      <c r="O342" s="213">
        <v>3</v>
      </c>
      <c r="P342" s="213">
        <v>0</v>
      </c>
      <c r="Q342" s="213">
        <v>31</v>
      </c>
      <c r="R342" s="213">
        <v>19</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340</v>
      </c>
      <c r="B343" s="1"/>
      <c r="C343" s="309"/>
      <c r="D343" s="309"/>
      <c r="E343" s="234" t="s">
        <v>341</v>
      </c>
      <c r="F343" s="235"/>
      <c r="G343" s="235"/>
      <c r="H343" s="236"/>
      <c r="I343" s="298"/>
      <c r="J343" s="86">
        <f t="shared" si="50"/>
        <v>0</v>
      </c>
      <c r="K343" s="57" t="str">
        <f t="shared" si="51"/>
      </c>
      <c r="L343" s="89">
        <v>0</v>
      </c>
      <c r="M343" s="213">
        <v>0</v>
      </c>
      <c r="N343" s="213">
        <v>0</v>
      </c>
      <c r="O343" s="213">
        <v>0</v>
      </c>
      <c r="P343" s="213">
        <v>0</v>
      </c>
      <c r="Q343" s="213">
        <v>1</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342</v>
      </c>
      <c r="B344" s="1"/>
      <c r="C344" s="309"/>
      <c r="D344" s="309"/>
      <c r="E344" s="251" t="s">
        <v>343</v>
      </c>
      <c r="F344" s="252"/>
      <c r="G344" s="252"/>
      <c r="H344" s="253"/>
      <c r="I344" s="298"/>
      <c r="J344" s="86">
        <f t="shared" si="50"/>
        <v>0</v>
      </c>
      <c r="K344" s="57" t="str">
        <f t="shared" si="51"/>
      </c>
      <c r="L344" s="89">
        <v>6</v>
      </c>
      <c r="M344" s="213">
        <v>22</v>
      </c>
      <c r="N344" s="213">
        <v>4</v>
      </c>
      <c r="O344" s="213">
        <v>1</v>
      </c>
      <c r="P344" s="213">
        <v>1</v>
      </c>
      <c r="Q344" s="213">
        <v>22</v>
      </c>
      <c r="R344" s="213">
        <v>10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344</v>
      </c>
      <c r="B345" s="1"/>
      <c r="C345" s="309"/>
      <c r="D345" s="309"/>
      <c r="E345" s="251" t="s">
        <v>345</v>
      </c>
      <c r="F345" s="252"/>
      <c r="G345" s="252"/>
      <c r="H345" s="253"/>
      <c r="I345" s="298"/>
      <c r="J345" s="86">
        <f t="shared" si="50"/>
        <v>0</v>
      </c>
      <c r="K345" s="57" t="str">
        <f t="shared" si="51"/>
      </c>
      <c r="L345" s="89">
        <v>86</v>
      </c>
      <c r="M345" s="213">
        <v>47</v>
      </c>
      <c r="N345" s="213">
        <v>6</v>
      </c>
      <c r="O345" s="213">
        <v>10</v>
      </c>
      <c r="P345" s="213">
        <v>3</v>
      </c>
      <c r="Q345" s="213">
        <v>32</v>
      </c>
      <c r="R345" s="213">
        <v>37</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346</v>
      </c>
      <c r="B346" s="1"/>
      <c r="C346" s="309"/>
      <c r="D346" s="309"/>
      <c r="E346" s="251" t="s">
        <v>214</v>
      </c>
      <c r="F346" s="252"/>
      <c r="G346" s="252"/>
      <c r="H346" s="253"/>
      <c r="I346" s="299"/>
      <c r="J346" s="86">
        <f t="shared" si="50"/>
        <v>0</v>
      </c>
      <c r="K346" s="57" t="str">
        <f t="shared" si="51"/>
      </c>
      <c r="L346" s="89">
        <v>1</v>
      </c>
      <c r="M346" s="213">
        <v>2</v>
      </c>
      <c r="N346" s="213">
        <v>0</v>
      </c>
      <c r="O346" s="213">
        <v>0</v>
      </c>
      <c r="P346" s="213">
        <v>2</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147</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348</v>
      </c>
      <c r="B354" s="1"/>
      <c r="C354" s="258" t="s">
        <v>349</v>
      </c>
      <c r="D354" s="259"/>
      <c r="E354" s="259"/>
      <c r="F354" s="259"/>
      <c r="G354" s="259"/>
      <c r="H354" s="260"/>
      <c r="I354" s="238" t="s">
        <v>350</v>
      </c>
      <c r="J354" s="121">
        <f>IF(SUM(L354:BS354)=0,IF(COUNTIF(L354:BS354,"未確認")&gt;0,"未確認",IF(COUNTIF(L354:BS354,"~*")&gt;0,"*",SUM(L354:BS354))),SUM(L354:BS354))</f>
        <v>0</v>
      </c>
      <c r="K354" s="122" t="str">
        <f>IF(OR(COUNTIF(L354:BS354,"未確認")&gt;0,COUNTIF(L354:BS354,"~*")&gt;0),"※","")</f>
      </c>
      <c r="L354" s="89">
        <v>1207</v>
      </c>
      <c r="M354" s="213">
        <v>1400</v>
      </c>
      <c r="N354" s="213">
        <v>1679</v>
      </c>
      <c r="O354" s="213">
        <v>15</v>
      </c>
      <c r="P354" s="213">
        <v>9</v>
      </c>
      <c r="Q354" s="213">
        <v>1035</v>
      </c>
      <c r="R354" s="213">
        <v>810</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351</v>
      </c>
      <c r="B355" s="1"/>
      <c r="C355" s="117"/>
      <c r="D355" s="118"/>
      <c r="E355" s="306" t="s">
        <v>352</v>
      </c>
      <c r="F355" s="307"/>
      <c r="G355" s="307"/>
      <c r="H355" s="308"/>
      <c r="I355" s="298"/>
      <c r="J355" s="121">
        <f>IF(SUM(L355:BS355)=0,IF(COUNTIF(L355:BS355,"未確認")&gt;0,"未確認",IF(COUNTIF(L355:BS355,"~*")&gt;0,"*",SUM(L355:BS355))),SUM(L355:BS355))</f>
        <v>0</v>
      </c>
      <c r="K355" s="122" t="str">
        <f>IF(OR(COUNTIF(L355:BS355,"未確認")&gt;0,COUNTIF(L355:BS355,"~*")&gt;0),"※","")</f>
      </c>
      <c r="L355" s="89">
        <v>1162</v>
      </c>
      <c r="M355" s="213">
        <v>1345</v>
      </c>
      <c r="N355" s="213">
        <v>1642</v>
      </c>
      <c r="O355" s="213">
        <v>15</v>
      </c>
      <c r="P355" s="213">
        <v>6</v>
      </c>
      <c r="Q355" s="213">
        <v>1002</v>
      </c>
      <c r="R355" s="213">
        <v>784</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353</v>
      </c>
      <c r="B356" s="1"/>
      <c r="C356" s="117"/>
      <c r="D356" s="118"/>
      <c r="E356" s="306" t="s">
        <v>354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355</v>
      </c>
      <c r="B357" s="1"/>
      <c r="C357" s="117"/>
      <c r="D357" s="118"/>
      <c r="E357" s="306" t="s">
        <v>356</v>
      </c>
      <c r="F357" s="307"/>
      <c r="G357" s="307"/>
      <c r="H357" s="308"/>
      <c r="I357" s="298"/>
      <c r="J357" s="121">
        <f>IF(SUM(L357:BS357)=0,IF(COUNTIF(L357:BS357,"未確認")&gt;0,"未確認",IF(COUNTIF(L357:BS357,"~*")&gt;0,"*",SUM(L357:BS357))),SUM(L357:BS357))</f>
        <v>0</v>
      </c>
      <c r="K357" s="122" t="str">
        <f>IF(OR(COUNTIF(L357:BS357,"未確認")&gt;0,COUNTIF(L357:BS357,"~*")&gt;0),"※","")</f>
      </c>
      <c r="L357" s="89">
        <v>42</v>
      </c>
      <c r="M357" s="213">
        <v>53</v>
      </c>
      <c r="N357" s="213">
        <v>36</v>
      </c>
      <c r="O357" s="213">
        <v>0</v>
      </c>
      <c r="P357" s="213">
        <v>3</v>
      </c>
      <c r="Q357" s="213">
        <v>31</v>
      </c>
      <c r="R357" s="213">
        <v>26</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357</v>
      </c>
      <c r="B358" s="1"/>
      <c r="C358" s="119"/>
      <c r="D358" s="120"/>
      <c r="E358" s="306" t="s">
        <v>358</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v>2</v>
      </c>
      <c r="N358" s="213">
        <v>1</v>
      </c>
      <c r="O358" s="213">
        <v>0</v>
      </c>
      <c r="P358" s="213">
        <v>0</v>
      </c>
      <c r="Q358" s="213">
        <v>2</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359</v>
      </c>
      <c r="C362" s="13"/>
      <c r="D362" s="13"/>
      <c r="E362" s="13"/>
      <c r="F362" s="13"/>
      <c r="G362" s="13"/>
      <c r="H362" s="8"/>
      <c r="I362" s="8"/>
      <c r="J362" s="6"/>
      <c r="K362" s="5"/>
      <c r="L362" s="5"/>
      <c r="M362" s="5"/>
      <c r="N362" s="5"/>
      <c r="O362" s="5"/>
      <c r="P362" s="5"/>
      <c r="Q362" s="5"/>
    </row>
    <row r="363" s="2" customFormat="1">
      <c r="A363" s="153"/>
      <c r="B363" s="1" t="s">
        <v>360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361</v>
      </c>
      <c r="B367" s="1"/>
      <c r="C367" s="303" t="s">
        <v>362</v>
      </c>
      <c r="D367" s="304"/>
      <c r="E367" s="304"/>
      <c r="F367" s="304"/>
      <c r="G367" s="304"/>
      <c r="H367" s="305"/>
      <c r="I367" s="238" t="s">
        <v>363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364</v>
      </c>
      <c r="B368" s="1"/>
      <c r="C368" s="117"/>
      <c r="D368" s="125"/>
      <c r="E368" s="251" t="s">
        <v>365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366</v>
      </c>
      <c r="B369" s="1"/>
      <c r="C369" s="119"/>
      <c r="D369" s="126"/>
      <c r="E369" s="251" t="s">
        <v>367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368</v>
      </c>
      <c r="B370" s="1"/>
      <c r="C370" s="295" t="s">
        <v>369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370</v>
      </c>
      <c r="B371" s="1"/>
      <c r="C371" s="117"/>
      <c r="D371" s="125"/>
      <c r="E371" s="251" t="s">
        <v>371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372</v>
      </c>
      <c r="B372" s="1"/>
      <c r="C372" s="119"/>
      <c r="D372" s="126"/>
      <c r="E372" s="251" t="s">
        <v>373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374</v>
      </c>
      <c r="C387" s="128"/>
      <c r="D387" s="41"/>
      <c r="E387" s="41"/>
      <c r="F387" s="41"/>
      <c r="G387" s="41"/>
      <c r="H387" s="42"/>
      <c r="I387" s="42"/>
      <c r="J387" s="44"/>
      <c r="K387" s="43"/>
      <c r="L387" s="112"/>
      <c r="M387" s="112"/>
      <c r="N387" s="112"/>
      <c r="O387" s="112"/>
      <c r="P387" s="112"/>
      <c r="Q387" s="112"/>
    </row>
    <row r="388" s="2" customFormat="1">
      <c r="A388" s="153"/>
      <c r="B388" s="12" t="s">
        <v>375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42</v>
      </c>
      <c r="M391" s="45" t="s">
        <v>42</v>
      </c>
      <c r="N391" s="50" t="s">
        <v>42</v>
      </c>
      <c r="O391" s="50" t="s">
        <v>42</v>
      </c>
      <c r="P391" s="50" t="s">
        <v>42</v>
      </c>
      <c r="Q391" s="50" t="s">
        <v>42</v>
      </c>
      <c r="R391" s="50" t="s">
        <v>42</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131</v>
      </c>
      <c r="D392" s="235"/>
      <c r="E392" s="235"/>
      <c r="F392" s="235"/>
      <c r="G392" s="235"/>
      <c r="H392" s="236"/>
      <c r="I392" s="255" t="s">
        <v>376</v>
      </c>
      <c r="J392" s="169" t="str">
        <f ref="J392:J423" t="shared" si="59">IF(SUM(L392:BS392)=0,IF(COUNTIF(L392:BS392,"未確認")&gt;0,"未確認",IF(COUNTIF(L392:BS392,"~*")&gt;0,"*",SUM(L392:BS392))),SUM(L392:BS392))</f>
        <v>未確認</v>
      </c>
      <c r="K392" s="170" t="str">
        <f ref="K392:K423" t="shared" si="60">IF(OR(COUNTIF(L392:BS392,"未確認")&gt;0,COUNTIF(L392:BS392,"~*")&gt;0),"※","")</f>
        <v>※</v>
      </c>
      <c r="L392" s="79">
        <v>1720</v>
      </c>
      <c r="M392" s="217">
        <v>1780</v>
      </c>
      <c r="N392" s="217">
        <v>1907</v>
      </c>
      <c r="O392" s="217">
        <v>0</v>
      </c>
      <c r="P392" s="217">
        <v>0</v>
      </c>
      <c r="Q392" s="217">
        <v>0</v>
      </c>
      <c r="R392" s="217">
        <v>1127</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386</v>
      </c>
      <c r="D402" s="235"/>
      <c r="E402" s="235"/>
      <c r="F402" s="235"/>
      <c r="G402" s="235"/>
      <c r="H402" s="236"/>
      <c r="I402" s="288"/>
      <c r="J402" s="169" t="str">
        <f t="shared" si="59"/>
        <v>未確認</v>
      </c>
      <c r="K402" s="170" t="str">
        <f t="shared" si="60"/>
        <v>※</v>
      </c>
      <c r="L402" s="79">
        <v>0</v>
      </c>
      <c r="M402" s="217">
        <v>0</v>
      </c>
      <c r="N402" s="217">
        <v>0</v>
      </c>
      <c r="O402" s="217">
        <v>0</v>
      </c>
      <c r="P402" s="217">
        <v>0</v>
      </c>
      <c r="Q402" s="217" t="s">
        <v>387</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133</v>
      </c>
      <c r="D414" s="235"/>
      <c r="E414" s="235"/>
      <c r="F414" s="235"/>
      <c r="G414" s="235"/>
      <c r="H414" s="236"/>
      <c r="I414" s="288"/>
      <c r="J414" s="169" t="str">
        <f t="shared" si="59"/>
        <v>未確認</v>
      </c>
      <c r="K414" s="170" t="str">
        <f t="shared" si="60"/>
        <v>※</v>
      </c>
      <c r="L414" s="79">
        <v>0</v>
      </c>
      <c r="M414" s="217">
        <v>0</v>
      </c>
      <c r="N414" s="217">
        <v>0</v>
      </c>
      <c r="O414" s="217">
        <v>0</v>
      </c>
      <c r="P414" s="217">
        <v>235</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421</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422</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138</v>
      </c>
      <c r="D439" s="235"/>
      <c r="E439" s="235"/>
      <c r="F439" s="235"/>
      <c r="G439" s="235"/>
      <c r="H439" s="236"/>
      <c r="I439" s="288"/>
      <c r="J439" s="169" t="str">
        <f t="shared" si="61"/>
        <v>未確認</v>
      </c>
      <c r="K439" s="170" t="str">
        <f t="shared" si="62"/>
        <v>※</v>
      </c>
      <c r="L439" s="79">
        <v>0</v>
      </c>
      <c r="M439" s="217">
        <v>0</v>
      </c>
      <c r="N439" s="217">
        <v>903</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134</v>
      </c>
      <c r="D448" s="235"/>
      <c r="E448" s="235"/>
      <c r="F448" s="235"/>
      <c r="G448" s="235"/>
      <c r="H448" s="236"/>
      <c r="I448" s="288"/>
      <c r="J448" s="169" t="str">
        <f t="shared" si="61"/>
        <v>未確認</v>
      </c>
      <c r="K448" s="170" t="str">
        <f t="shared" si="62"/>
        <v>※</v>
      </c>
      <c r="L448" s="79">
        <v>0</v>
      </c>
      <c r="M448" s="217">
        <v>0</v>
      </c>
      <c r="N448" s="217">
        <v>0</v>
      </c>
      <c r="O448" s="217">
        <v>0</v>
      </c>
      <c r="P448" s="217">
        <v>0</v>
      </c>
      <c r="Q448" s="217">
        <v>1232</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432</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433</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434</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435</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436</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132</v>
      </c>
      <c r="D455" s="235"/>
      <c r="E455" s="235"/>
      <c r="F455" s="235"/>
      <c r="G455" s="235"/>
      <c r="H455" s="236"/>
      <c r="I455" s="288"/>
      <c r="J455" s="169" t="str">
        <f t="shared" si="61"/>
        <v>未確認</v>
      </c>
      <c r="K455" s="170" t="str">
        <f t="shared" si="62"/>
        <v>※</v>
      </c>
      <c r="L455" s="79">
        <v>0</v>
      </c>
      <c r="M455" s="217">
        <v>0</v>
      </c>
      <c r="N455" s="217">
        <v>0</v>
      </c>
      <c r="O455" s="217">
        <v>173</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450</v>
      </c>
      <c r="C475" s="258" t="s">
        <v>451</v>
      </c>
      <c r="D475" s="259"/>
      <c r="E475" s="259"/>
      <c r="F475" s="259"/>
      <c r="G475" s="259"/>
      <c r="H475" s="260"/>
      <c r="I475" s="255" t="s">
        <v>452</v>
      </c>
      <c r="J475" s="78" t="str">
        <f>IF(SUM(L475:BS475)=0,IF(COUNTIF(L475:BS475,"未確認")&gt;0,"未確認",IF(COUNTIF(L475:BS475,"~*")&gt;0,"*",SUM(L475:BS475))),SUM(L475:BS475))</f>
        <v>未確認</v>
      </c>
      <c r="K475" s="129" t="str">
        <f ref="K475:K482" t="shared" si="69">IF(OR(COUNTIF(L475:BS475,"未確認")&gt;0,COUNTIF(L475:BS475,"*")&gt;0),"※","")</f>
        <v>※</v>
      </c>
      <c r="L475" s="79">
        <v>372</v>
      </c>
      <c r="M475" s="217">
        <v>679</v>
      </c>
      <c r="N475" s="217">
        <v>404</v>
      </c>
      <c r="O475" s="217">
        <v>0</v>
      </c>
      <c r="P475" s="217" t="s">
        <v>387</v>
      </c>
      <c r="Q475" s="217">
        <v>478</v>
      </c>
      <c r="R475" s="217">
        <v>365</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t="s">
        <v>387</v>
      </c>
      <c r="M476" s="217" t="s">
        <v>387</v>
      </c>
      <c r="N476" s="217" t="s">
        <v>387</v>
      </c>
      <c r="O476" s="217">
        <v>0</v>
      </c>
      <c r="P476" s="217" t="s">
        <v>387</v>
      </c>
      <c r="Q476" s="217" t="s">
        <v>387</v>
      </c>
      <c r="R476" s="217" t="s">
        <v>387</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v>0</v>
      </c>
      <c r="M477" s="217" t="s">
        <v>387</v>
      </c>
      <c r="N477" s="217">
        <v>254</v>
      </c>
      <c r="O477" s="217">
        <v>0</v>
      </c>
      <c r="P477" s="217" t="s">
        <v>387</v>
      </c>
      <c r="Q477" s="217" t="s">
        <v>387</v>
      </c>
      <c r="R477" s="217" t="s">
        <v>387</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v>0</v>
      </c>
      <c r="M478" s="217">
        <v>0</v>
      </c>
      <c r="N478" s="217" t="s">
        <v>387</v>
      </c>
      <c r="O478" s="217">
        <v>0</v>
      </c>
      <c r="P478" s="217">
        <v>0</v>
      </c>
      <c r="Q478" s="217">
        <v>0</v>
      </c>
      <c r="R478" s="217" t="s">
        <v>387</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t="s">
        <v>387</v>
      </c>
      <c r="M479" s="217">
        <v>0</v>
      </c>
      <c r="N479" s="217" t="s">
        <v>387</v>
      </c>
      <c r="O479" s="217">
        <v>0</v>
      </c>
      <c r="P479" s="217">
        <v>0</v>
      </c>
      <c r="Q479" s="217">
        <v>333</v>
      </c>
      <c r="R479" s="217" t="s">
        <v>387</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t="s">
        <v>387</v>
      </c>
      <c r="M480" s="217" t="s">
        <v>387</v>
      </c>
      <c r="N480" s="217" t="s">
        <v>387</v>
      </c>
      <c r="O480" s="217">
        <v>0</v>
      </c>
      <c r="P480" s="217" t="s">
        <v>387</v>
      </c>
      <c r="Q480" s="217" t="s">
        <v>387</v>
      </c>
      <c r="R480" s="217" t="s">
        <v>387</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v>0</v>
      </c>
      <c r="M481" s="217" t="s">
        <v>387</v>
      </c>
      <c r="N481" s="217" t="s">
        <v>387</v>
      </c>
      <c r="O481" s="217">
        <v>0</v>
      </c>
      <c r="P481" s="217">
        <v>0</v>
      </c>
      <c r="Q481" s="217">
        <v>0</v>
      </c>
      <c r="R481" s="217" t="s">
        <v>387</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t="s">
        <v>387</v>
      </c>
      <c r="M482" s="217" t="s">
        <v>387</v>
      </c>
      <c r="N482" s="217" t="s">
        <v>387</v>
      </c>
      <c r="O482" s="217">
        <v>0</v>
      </c>
      <c r="P482" s="217">
        <v>0</v>
      </c>
      <c r="Q482" s="217">
        <v>0</v>
      </c>
      <c r="R482" s="217" t="s">
        <v>387</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v>343</v>
      </c>
      <c r="M483" s="217" t="s">
        <v>387</v>
      </c>
      <c r="N483" s="217" t="s">
        <v>387</v>
      </c>
      <c r="O483" s="217">
        <v>0</v>
      </c>
      <c r="P483" s="217" t="s">
        <v>387</v>
      </c>
      <c r="Q483" s="217" t="s">
        <v>387</v>
      </c>
      <c r="R483" s="217" t="s">
        <v>387</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t="s">
        <v>387</v>
      </c>
      <c r="M484" s="217">
        <v>489</v>
      </c>
      <c r="N484" s="217" t="s">
        <v>387</v>
      </c>
      <c r="O484" s="217">
        <v>0</v>
      </c>
      <c r="P484" s="217" t="s">
        <v>387</v>
      </c>
      <c r="Q484" s="217" t="s">
        <v>387</v>
      </c>
      <c r="R484" s="217" t="s">
        <v>387</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t="s">
        <v>387</v>
      </c>
      <c r="M485" s="217" t="s">
        <v>387</v>
      </c>
      <c r="N485" s="217" t="s">
        <v>387</v>
      </c>
      <c r="O485" s="217">
        <v>0</v>
      </c>
      <c r="P485" s="217">
        <v>0</v>
      </c>
      <c r="Q485" s="217" t="s">
        <v>387</v>
      </c>
      <c r="R485" s="217" t="s">
        <v>387</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t="s">
        <v>387</v>
      </c>
      <c r="M486" s="217" t="s">
        <v>387</v>
      </c>
      <c r="N486" s="217" t="s">
        <v>387</v>
      </c>
      <c r="O486" s="217">
        <v>0</v>
      </c>
      <c r="P486" s="217">
        <v>0</v>
      </c>
      <c r="Q486" s="217" t="s">
        <v>387</v>
      </c>
      <c r="R486" s="217" t="s">
        <v>387</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t="s">
        <v>387</v>
      </c>
      <c r="M488" s="217">
        <v>385</v>
      </c>
      <c r="N488" s="217">
        <v>347</v>
      </c>
      <c r="O488" s="217">
        <v>0</v>
      </c>
      <c r="P488" s="217">
        <v>0</v>
      </c>
      <c r="Q488" s="217" t="s">
        <v>387</v>
      </c>
      <c r="R488" s="217" t="s">
        <v>387</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t="s">
        <v>387</v>
      </c>
      <c r="M489" s="217" t="s">
        <v>387</v>
      </c>
      <c r="N489" s="217" t="s">
        <v>387</v>
      </c>
      <c r="O489" s="217">
        <v>0</v>
      </c>
      <c r="P489" s="217">
        <v>0</v>
      </c>
      <c r="Q489" s="217">
        <v>0</v>
      </c>
      <c r="R489" s="217" t="s">
        <v>387</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v>0</v>
      </c>
      <c r="M490" s="217" t="s">
        <v>387</v>
      </c>
      <c r="N490" s="217">
        <v>227</v>
      </c>
      <c r="O490" s="217">
        <v>0</v>
      </c>
      <c r="P490" s="217">
        <v>0</v>
      </c>
      <c r="Q490" s="217" t="s">
        <v>387</v>
      </c>
      <c r="R490" s="217" t="s">
        <v>387</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v>0</v>
      </c>
      <c r="M491" s="217">
        <v>0</v>
      </c>
      <c r="N491" s="217" t="s">
        <v>387</v>
      </c>
      <c r="O491" s="217">
        <v>0</v>
      </c>
      <c r="P491" s="217">
        <v>0</v>
      </c>
      <c r="Q491" s="217">
        <v>0</v>
      </c>
      <c r="R491" s="217" t="s">
        <v>387</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v>0</v>
      </c>
      <c r="Q492" s="217" t="s">
        <v>387</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t="s">
        <v>387</v>
      </c>
      <c r="M493" s="217" t="s">
        <v>387</v>
      </c>
      <c r="N493" s="217" t="s">
        <v>387</v>
      </c>
      <c r="O493" s="217">
        <v>0</v>
      </c>
      <c r="P493" s="217">
        <v>0</v>
      </c>
      <c r="Q493" s="217">
        <v>0</v>
      </c>
      <c r="R493" s="217" t="s">
        <v>387</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v>0</v>
      </c>
      <c r="M494" s="217" t="s">
        <v>387</v>
      </c>
      <c r="N494" s="217" t="s">
        <v>387</v>
      </c>
      <c r="O494" s="217">
        <v>0</v>
      </c>
      <c r="P494" s="217">
        <v>0</v>
      </c>
      <c r="Q494" s="217">
        <v>0</v>
      </c>
      <c r="R494" s="217" t="s">
        <v>387</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v>0</v>
      </c>
      <c r="M495" s="217" t="s">
        <v>387</v>
      </c>
      <c r="N495" s="217">
        <v>0</v>
      </c>
      <c r="O495" s="217">
        <v>0</v>
      </c>
      <c r="P495" s="217">
        <v>0</v>
      </c>
      <c r="Q495" s="217">
        <v>0</v>
      </c>
      <c r="R495" s="217" t="s">
        <v>387</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v>0</v>
      </c>
      <c r="M496" s="217" t="s">
        <v>387</v>
      </c>
      <c r="N496" s="217" t="s">
        <v>387</v>
      </c>
      <c r="O496" s="217">
        <v>0</v>
      </c>
      <c r="P496" s="217">
        <v>0</v>
      </c>
      <c r="Q496" s="217">
        <v>0</v>
      </c>
      <c r="R496" s="217" t="s">
        <v>387</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t="s">
        <v>387</v>
      </c>
      <c r="M497" s="217">
        <v>277</v>
      </c>
      <c r="N497" s="217" t="s">
        <v>387</v>
      </c>
      <c r="O497" s="217">
        <v>0</v>
      </c>
      <c r="P497" s="217">
        <v>0</v>
      </c>
      <c r="Q497" s="217">
        <v>0</v>
      </c>
      <c r="R497" s="217" t="s">
        <v>387</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t="s">
        <v>387</v>
      </c>
      <c r="M498" s="217" t="s">
        <v>387</v>
      </c>
      <c r="N498" s="217" t="s">
        <v>387</v>
      </c>
      <c r="O498" s="217">
        <v>0</v>
      </c>
      <c r="P498" s="217">
        <v>0</v>
      </c>
      <c r="Q498" s="217">
        <v>0</v>
      </c>
      <c r="R498" s="217" t="s">
        <v>387</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v>0</v>
      </c>
      <c r="M499" s="217" t="s">
        <v>387</v>
      </c>
      <c r="N499" s="217" t="s">
        <v>387</v>
      </c>
      <c r="O499" s="217">
        <v>0</v>
      </c>
      <c r="P499" s="217">
        <v>0</v>
      </c>
      <c r="Q499" s="217">
        <v>0</v>
      </c>
      <c r="R499" s="217" t="s">
        <v>387</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v>0</v>
      </c>
      <c r="M501" s="217">
        <v>0</v>
      </c>
      <c r="N501" s="217">
        <v>0</v>
      </c>
      <c r="O501" s="217">
        <v>0</v>
      </c>
      <c r="P501" s="217">
        <v>0</v>
      </c>
      <c r="Q501" s="217">
        <v>0</v>
      </c>
      <c r="R501" s="217" t="s">
        <v>387</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v>0</v>
      </c>
      <c r="M502" s="217" t="s">
        <v>387</v>
      </c>
      <c r="N502" s="217">
        <v>0</v>
      </c>
      <c r="O502" s="217">
        <v>0</v>
      </c>
      <c r="P502" s="217">
        <v>0</v>
      </c>
      <c r="Q502" s="217">
        <v>0</v>
      </c>
      <c r="R502" s="217" t="s">
        <v>387</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t="s">
        <v>387</v>
      </c>
      <c r="M503" s="217">
        <v>183</v>
      </c>
      <c r="N503" s="217" t="s">
        <v>387</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t="s">
        <v>387</v>
      </c>
      <c r="M511" s="217" t="s">
        <v>387</v>
      </c>
      <c r="N511" s="217" t="s">
        <v>387</v>
      </c>
      <c r="O511" s="217">
        <v>0</v>
      </c>
      <c r="P511" s="217">
        <v>0</v>
      </c>
      <c r="Q511" s="217" t="s">
        <v>387</v>
      </c>
      <c r="R511" s="217" t="s">
        <v>387</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t="s">
        <v>387</v>
      </c>
      <c r="M512" s="217">
        <v>409</v>
      </c>
      <c r="N512" s="217" t="s">
        <v>387</v>
      </c>
      <c r="O512" s="217">
        <v>0</v>
      </c>
      <c r="P512" s="217">
        <v>0</v>
      </c>
      <c r="Q512" s="217">
        <v>0</v>
      </c>
      <c r="R512" s="217" t="s">
        <v>387</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v>0</v>
      </c>
      <c r="M513" s="217" t="s">
        <v>387</v>
      </c>
      <c r="N513" s="217" t="s">
        <v>387</v>
      </c>
      <c r="O513" s="217">
        <v>0</v>
      </c>
      <c r="P513" s="217">
        <v>0</v>
      </c>
      <c r="Q513" s="217">
        <v>0</v>
      </c>
      <c r="R513" s="217" t="s">
        <v>387</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t="s">
        <v>387</v>
      </c>
      <c r="M515" s="217">
        <v>177</v>
      </c>
      <c r="N515" s="217" t="s">
        <v>387</v>
      </c>
      <c r="O515" s="217">
        <v>0</v>
      </c>
      <c r="P515" s="217">
        <v>0</v>
      </c>
      <c r="Q515" s="217" t="s">
        <v>387</v>
      </c>
      <c r="R515" s="217" t="s">
        <v>387</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v>0</v>
      </c>
      <c r="M516" s="217" t="s">
        <v>387</v>
      </c>
      <c r="N516" s="217">
        <v>0</v>
      </c>
      <c r="O516" s="217">
        <v>0</v>
      </c>
      <c r="P516" s="217">
        <v>0</v>
      </c>
      <c r="Q516" s="217">
        <v>0</v>
      </c>
      <c r="R516" s="217" t="s">
        <v>387</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t="s">
        <v>387</v>
      </c>
      <c r="M517" s="217" t="s">
        <v>387</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t="s">
        <v>387</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t="s">
        <v>387</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387</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t="s">
        <v>387</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t="s">
        <v>387</v>
      </c>
      <c r="M540" s="217" t="s">
        <v>387</v>
      </c>
      <c r="N540" s="217" t="s">
        <v>387</v>
      </c>
      <c r="O540" s="217">
        <v>0</v>
      </c>
      <c r="P540" s="217">
        <v>0</v>
      </c>
      <c r="Q540" s="217">
        <v>0</v>
      </c>
      <c r="R540" s="217" t="s">
        <v>387</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t="s">
        <v>387</v>
      </c>
      <c r="M557" s="217">
        <v>0</v>
      </c>
      <c r="N557" s="217">
        <v>0</v>
      </c>
      <c r="O557" s="217">
        <v>0</v>
      </c>
      <c r="P557" s="217">
        <v>0</v>
      </c>
      <c r="Q557" s="217">
        <v>0</v>
      </c>
      <c r="R557" s="217" t="s">
        <v>387</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t="s">
        <v>387</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t="s">
        <v>387</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v>0</v>
      </c>
      <c r="M563" s="217">
        <v>0</v>
      </c>
      <c r="N563" s="217">
        <v>0</v>
      </c>
      <c r="O563" s="217">
        <v>0</v>
      </c>
      <c r="P563" s="217">
        <v>0</v>
      </c>
      <c r="Q563" s="217">
        <v>0</v>
      </c>
      <c r="R563" s="217" t="s">
        <v>387</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v>0</v>
      </c>
      <c r="M565" s="217" t="s">
        <v>387</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607</v>
      </c>
      <c r="M570" s="227" t="s">
        <v>607</v>
      </c>
      <c r="N570" s="227" t="s">
        <v>607</v>
      </c>
      <c r="O570" s="227" t="s">
        <v>42</v>
      </c>
      <c r="P570" s="227" t="s">
        <v>42</v>
      </c>
      <c r="Q570" s="227" t="s">
        <v>607</v>
      </c>
      <c r="R570" s="227" t="s">
        <v>607</v>
      </c>
      <c r="S570" s="227" t="s">
        <v>42</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65</v>
      </c>
      <c r="M572" s="218">
        <v>42.4</v>
      </c>
      <c r="N572" s="218">
        <v>27</v>
      </c>
      <c r="O572" s="218">
        <v>0</v>
      </c>
      <c r="P572" s="218">
        <v>0</v>
      </c>
      <c r="Q572" s="218">
        <v>0</v>
      </c>
      <c r="R572" s="218">
        <v>56.4</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32.3</v>
      </c>
      <c r="M573" s="218">
        <v>32.4</v>
      </c>
      <c r="N573" s="218">
        <v>16.2</v>
      </c>
      <c r="O573" s="218">
        <v>0</v>
      </c>
      <c r="P573" s="218">
        <v>0</v>
      </c>
      <c r="Q573" s="218">
        <v>0</v>
      </c>
      <c r="R573" s="218">
        <v>34</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25</v>
      </c>
      <c r="M574" s="218">
        <v>15.2</v>
      </c>
      <c r="N574" s="218">
        <v>12.3</v>
      </c>
      <c r="O574" s="218">
        <v>0</v>
      </c>
      <c r="P574" s="218">
        <v>0</v>
      </c>
      <c r="Q574" s="218">
        <v>0</v>
      </c>
      <c r="R574" s="218">
        <v>25.3</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20</v>
      </c>
      <c r="M575" s="218">
        <v>13.4</v>
      </c>
      <c r="N575" s="218">
        <v>6.2</v>
      </c>
      <c r="O575" s="218">
        <v>0</v>
      </c>
      <c r="P575" s="218">
        <v>0</v>
      </c>
      <c r="Q575" s="218">
        <v>0</v>
      </c>
      <c r="R575" s="218">
        <v>18.2</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11.1</v>
      </c>
      <c r="M576" s="218">
        <v>20.4</v>
      </c>
      <c r="N576" s="218">
        <v>28.9</v>
      </c>
      <c r="O576" s="218">
        <v>0</v>
      </c>
      <c r="P576" s="218">
        <v>0</v>
      </c>
      <c r="Q576" s="218">
        <v>0</v>
      </c>
      <c r="R576" s="218">
        <v>12.6</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35.2</v>
      </c>
      <c r="M577" s="218">
        <v>32.7</v>
      </c>
      <c r="N577" s="218">
        <v>34.8</v>
      </c>
      <c r="O577" s="218">
        <v>0</v>
      </c>
      <c r="P577" s="218">
        <v>0</v>
      </c>
      <c r="Q577" s="218">
        <v>0</v>
      </c>
      <c r="R577" s="218">
        <v>34.1</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0</v>
      </c>
      <c r="P579" s="218">
        <v>0</v>
      </c>
      <c r="Q579" s="218">
        <v>27.2</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0</v>
      </c>
      <c r="P580" s="218">
        <v>0</v>
      </c>
      <c r="Q580" s="218">
        <v>12.2</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0</v>
      </c>
      <c r="P582" s="218">
        <v>0</v>
      </c>
      <c r="Q582" s="218">
        <v>4.4</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0</v>
      </c>
      <c r="P583" s="218">
        <v>0</v>
      </c>
      <c r="Q583" s="218">
        <v>1.8</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6</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v>460</v>
      </c>
      <c r="M599" s="217">
        <v>488</v>
      </c>
      <c r="N599" s="217">
        <v>626</v>
      </c>
      <c r="O599" s="217">
        <v>0</v>
      </c>
      <c r="P599" s="217">
        <v>0</v>
      </c>
      <c r="Q599" s="217" t="s">
        <v>387</v>
      </c>
      <c r="R599" s="217" t="s">
        <v>387</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t="s">
        <v>387</v>
      </c>
      <c r="M600" s="217" t="s">
        <v>387</v>
      </c>
      <c r="N600" s="217" t="s">
        <v>387</v>
      </c>
      <c r="O600" s="217">
        <v>0</v>
      </c>
      <c r="P600" s="217">
        <v>0</v>
      </c>
      <c r="Q600" s="217">
        <v>0</v>
      </c>
      <c r="R600" s="217" t="s">
        <v>387</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v>405</v>
      </c>
      <c r="M602" s="217">
        <v>350</v>
      </c>
      <c r="N602" s="217" t="s">
        <v>387</v>
      </c>
      <c r="O602" s="217">
        <v>0</v>
      </c>
      <c r="P602" s="217">
        <v>0</v>
      </c>
      <c r="Q602" s="217" t="s">
        <v>387</v>
      </c>
      <c r="R602" s="217">
        <v>381</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v>2382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v>295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v>2344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v>566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v>1623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387</v>
      </c>
      <c r="M609" s="217">
        <v>0</v>
      </c>
      <c r="N609" s="217">
        <v>0</v>
      </c>
      <c r="O609" s="217">
        <v>0</v>
      </c>
      <c r="P609" s="217">
        <v>0</v>
      </c>
      <c r="Q609" s="217">
        <v>0</v>
      </c>
      <c r="R609" s="217" t="s">
        <v>387</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t="s">
        <v>387</v>
      </c>
      <c r="M611" s="217" t="s">
        <v>387</v>
      </c>
      <c r="N611" s="217" t="s">
        <v>387</v>
      </c>
      <c r="O611" s="217">
        <v>0</v>
      </c>
      <c r="P611" s="217">
        <v>0</v>
      </c>
      <c r="Q611" s="217">
        <v>0</v>
      </c>
      <c r="R611" s="217" t="s">
        <v>387</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t="s">
        <v>387</v>
      </c>
      <c r="M612" s="217" t="s">
        <v>387</v>
      </c>
      <c r="N612" s="217">
        <v>0</v>
      </c>
      <c r="O612" s="217">
        <v>0</v>
      </c>
      <c r="P612" s="217">
        <v>0</v>
      </c>
      <c r="Q612" s="217">
        <v>0</v>
      </c>
      <c r="R612" s="217" t="s">
        <v>387</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t="s">
        <v>387</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v>314</v>
      </c>
      <c r="M622" s="217">
        <v>236</v>
      </c>
      <c r="N622" s="217" t="s">
        <v>387</v>
      </c>
      <c r="O622" s="217">
        <v>0</v>
      </c>
      <c r="P622" s="217">
        <v>0</v>
      </c>
      <c r="Q622" s="217">
        <v>237</v>
      </c>
      <c r="R622" s="217" t="s">
        <v>387</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t="s">
        <v>387</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v>0</v>
      </c>
      <c r="M628" s="217">
        <v>0</v>
      </c>
      <c r="N628" s="217">
        <v>0</v>
      </c>
      <c r="O628" s="217">
        <v>0</v>
      </c>
      <c r="P628" s="217">
        <v>0</v>
      </c>
      <c r="Q628" s="217">
        <v>423</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v>0</v>
      </c>
      <c r="M630" s="217">
        <v>0</v>
      </c>
      <c r="N630" s="217">
        <v>0</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t="s">
        <v>387</v>
      </c>
      <c r="M631" s="217" t="s">
        <v>387</v>
      </c>
      <c r="N631" s="217" t="s">
        <v>387</v>
      </c>
      <c r="O631" s="217">
        <v>0</v>
      </c>
      <c r="P631" s="217" t="s">
        <v>387</v>
      </c>
      <c r="Q631" s="217" t="s">
        <v>387</v>
      </c>
      <c r="R631" s="217" t="s">
        <v>387</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v>241</v>
      </c>
      <c r="M632" s="217" t="s">
        <v>387</v>
      </c>
      <c r="N632" s="217">
        <v>188</v>
      </c>
      <c r="O632" s="217">
        <v>0</v>
      </c>
      <c r="P632" s="217">
        <v>0</v>
      </c>
      <c r="Q632" s="217" t="s">
        <v>387</v>
      </c>
      <c r="R632" s="217" t="s">
        <v>387</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t="s">
        <v>387</v>
      </c>
      <c r="M633" s="217">
        <v>0</v>
      </c>
      <c r="N633" s="217" t="s">
        <v>387</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t="s">
        <v>387</v>
      </c>
      <c r="M641" s="217" t="s">
        <v>387</v>
      </c>
      <c r="N641" s="217" t="s">
        <v>387</v>
      </c>
      <c r="O641" s="217">
        <v>0</v>
      </c>
      <c r="P641" s="217" t="s">
        <v>387</v>
      </c>
      <c r="Q641" s="217" t="s">
        <v>387</v>
      </c>
      <c r="R641" s="217" t="s">
        <v>387</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v>1064</v>
      </c>
      <c r="M642" s="217">
        <v>695</v>
      </c>
      <c r="N642" s="217">
        <v>521</v>
      </c>
      <c r="O642" s="217">
        <v>0</v>
      </c>
      <c r="P642" s="217" t="s">
        <v>387</v>
      </c>
      <c r="Q642" s="217" t="s">
        <v>387</v>
      </c>
      <c r="R642" s="217">
        <v>704</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v>637</v>
      </c>
      <c r="M643" s="217">
        <v>409</v>
      </c>
      <c r="N643" s="217">
        <v>287</v>
      </c>
      <c r="O643" s="217">
        <v>0</v>
      </c>
      <c r="P643" s="217" t="s">
        <v>387</v>
      </c>
      <c r="Q643" s="217" t="s">
        <v>387</v>
      </c>
      <c r="R643" s="217">
        <v>254</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t="s">
        <v>387</v>
      </c>
      <c r="M644" s="217" t="s">
        <v>387</v>
      </c>
      <c r="N644" s="217">
        <v>0</v>
      </c>
      <c r="O644" s="217">
        <v>0</v>
      </c>
      <c r="P644" s="217">
        <v>0</v>
      </c>
      <c r="Q644" s="217">
        <v>0</v>
      </c>
      <c r="R644" s="217" t="s">
        <v>387</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t="s">
        <v>387</v>
      </c>
      <c r="M645" s="217">
        <v>288</v>
      </c>
      <c r="N645" s="217" t="s">
        <v>387</v>
      </c>
      <c r="O645" s="217">
        <v>0</v>
      </c>
      <c r="P645" s="217" t="s">
        <v>387</v>
      </c>
      <c r="Q645" s="217" t="s">
        <v>387</v>
      </c>
      <c r="R645" s="217" t="s">
        <v>387</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t="s">
        <v>387</v>
      </c>
      <c r="M646" s="217" t="s">
        <v>387</v>
      </c>
      <c r="N646" s="217" t="s">
        <v>387</v>
      </c>
      <c r="O646" s="217">
        <v>0</v>
      </c>
      <c r="P646" s="217" t="s">
        <v>387</v>
      </c>
      <c r="Q646" s="217" t="s">
        <v>387</v>
      </c>
      <c r="R646" s="217" t="s">
        <v>387</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t="s">
        <v>387</v>
      </c>
      <c r="M647" s="217" t="s">
        <v>387</v>
      </c>
      <c r="N647" s="217" t="s">
        <v>387</v>
      </c>
      <c r="O647" s="217">
        <v>0</v>
      </c>
      <c r="P647" s="217" t="s">
        <v>387</v>
      </c>
      <c r="Q647" s="217" t="s">
        <v>387</v>
      </c>
      <c r="R647" s="217" t="s">
        <v>387</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v>0</v>
      </c>
      <c r="M648" s="217">
        <v>0</v>
      </c>
      <c r="N648" s="217">
        <v>0</v>
      </c>
      <c r="O648" s="217">
        <v>0</v>
      </c>
      <c r="P648" s="217" t="s">
        <v>387</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545</v>
      </c>
      <c r="M656" s="217">
        <v>359</v>
      </c>
      <c r="N656" s="217">
        <v>479</v>
      </c>
      <c r="O656" s="217">
        <v>0</v>
      </c>
      <c r="P656" s="217">
        <v>177</v>
      </c>
      <c r="Q656" s="217">
        <v>39</v>
      </c>
      <c r="R656" s="217">
        <v>393</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370</v>
      </c>
      <c r="M657" s="217" t="s">
        <v>387</v>
      </c>
      <c r="N657" s="217">
        <v>21</v>
      </c>
      <c r="O657" s="217">
        <v>0</v>
      </c>
      <c r="P657" s="217">
        <v>0</v>
      </c>
      <c r="Q657" s="217" t="s">
        <v>387</v>
      </c>
      <c r="R657" s="217">
        <v>35</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v>19</v>
      </c>
      <c r="M658" s="217">
        <v>25</v>
      </c>
      <c r="N658" s="217">
        <v>12</v>
      </c>
      <c r="O658" s="217">
        <v>0</v>
      </c>
      <c r="P658" s="217">
        <v>169</v>
      </c>
      <c r="Q658" s="217">
        <v>16</v>
      </c>
      <c r="R658" s="217">
        <v>288</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v>146</v>
      </c>
      <c r="M659" s="217">
        <v>123</v>
      </c>
      <c r="N659" s="217">
        <v>22</v>
      </c>
      <c r="O659" s="217">
        <v>0</v>
      </c>
      <c r="P659" s="217" t="s">
        <v>387</v>
      </c>
      <c r="Q659" s="217">
        <v>13</v>
      </c>
      <c r="R659" s="217">
        <v>28</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t="s">
        <v>387</v>
      </c>
      <c r="M660" s="217" t="s">
        <v>387</v>
      </c>
      <c r="N660" s="217">
        <v>427</v>
      </c>
      <c r="O660" s="217">
        <v>0</v>
      </c>
      <c r="P660" s="217" t="s">
        <v>387</v>
      </c>
      <c r="Q660" s="217" t="s">
        <v>387</v>
      </c>
      <c r="R660" s="217">
        <v>28</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t="s">
        <v>387</v>
      </c>
      <c r="M661" s="217">
        <v>0</v>
      </c>
      <c r="N661" s="217">
        <v>0</v>
      </c>
      <c r="O661" s="217">
        <v>0</v>
      </c>
      <c r="P661" s="217">
        <v>0</v>
      </c>
      <c r="Q661" s="217">
        <v>0</v>
      </c>
      <c r="R661" s="217" t="s">
        <v>387</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v>22</v>
      </c>
      <c r="M663" s="217">
        <v>200</v>
      </c>
      <c r="N663" s="217" t="s">
        <v>387</v>
      </c>
      <c r="O663" s="217">
        <v>0</v>
      </c>
      <c r="P663" s="217">
        <v>0</v>
      </c>
      <c r="Q663" s="217">
        <v>0</v>
      </c>
      <c r="R663" s="217">
        <v>12</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473</v>
      </c>
      <c r="M665" s="217">
        <v>144</v>
      </c>
      <c r="N665" s="217">
        <v>445</v>
      </c>
      <c r="O665" s="217">
        <v>0</v>
      </c>
      <c r="P665" s="217" t="s">
        <v>387</v>
      </c>
      <c r="Q665" s="217">
        <v>37</v>
      </c>
      <c r="R665" s="217">
        <v>347</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390</v>
      </c>
      <c r="M667" s="217">
        <v>119</v>
      </c>
      <c r="N667" s="217">
        <v>361</v>
      </c>
      <c r="O667" s="217">
        <v>0</v>
      </c>
      <c r="P667" s="217" t="s">
        <v>387</v>
      </c>
      <c r="Q667" s="217">
        <v>31</v>
      </c>
      <c r="R667" s="217">
        <v>298</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t="s">
        <v>387</v>
      </c>
      <c r="M668" s="217">
        <v>0</v>
      </c>
      <c r="N668" s="217">
        <v>0</v>
      </c>
      <c r="O668" s="217">
        <v>0</v>
      </c>
      <c r="P668" s="217">
        <v>0</v>
      </c>
      <c r="Q668" s="217">
        <v>0</v>
      </c>
      <c r="R668" s="217">
        <v>52</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42</v>
      </c>
      <c r="M677" s="211" t="s">
        <v>42</v>
      </c>
      <c r="N677" s="211" t="s">
        <v>42</v>
      </c>
      <c r="O677" s="211" t="s">
        <v>42</v>
      </c>
      <c r="P677" s="211" t="s">
        <v>42</v>
      </c>
      <c r="Q677" s="211" t="s">
        <v>42</v>
      </c>
      <c r="R677" s="211" t="s">
        <v>42</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789</v>
      </c>
      <c r="B678" s="58"/>
      <c r="C678" s="234" t="s">
        <v>790</v>
      </c>
      <c r="D678" s="235"/>
      <c r="E678" s="235"/>
      <c r="F678" s="235"/>
      <c r="G678" s="235"/>
      <c r="H678" s="236"/>
      <c r="I678" s="85" t="s">
        <v>791</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792</v>
      </c>
      <c r="B679" s="58"/>
      <c r="C679" s="234" t="s">
        <v>793</v>
      </c>
      <c r="D679" s="235"/>
      <c r="E679" s="235"/>
      <c r="F679" s="235"/>
      <c r="G679" s="235"/>
      <c r="H679" s="236"/>
      <c r="I679" s="85" t="s">
        <v>794</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795</v>
      </c>
      <c r="B680" s="58"/>
      <c r="C680" s="245" t="s">
        <v>796</v>
      </c>
      <c r="D680" s="246"/>
      <c r="E680" s="246"/>
      <c r="F680" s="246"/>
      <c r="G680" s="246"/>
      <c r="H680" s="247"/>
      <c r="I680" s="238" t="s">
        <v>797</v>
      </c>
      <c r="J680" s="140"/>
      <c r="K680" s="141"/>
      <c r="L680" s="195">
        <v>1207</v>
      </c>
      <c r="M680" s="232">
        <v>1400</v>
      </c>
      <c r="N680" s="232">
        <v>1679</v>
      </c>
      <c r="O680" s="232" t="s">
        <v>387</v>
      </c>
      <c r="P680" s="232" t="s">
        <v>387</v>
      </c>
      <c r="Q680" s="232">
        <v>1035</v>
      </c>
      <c r="R680" s="232">
        <v>810</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798</v>
      </c>
      <c r="B681" s="58"/>
      <c r="C681" s="143"/>
      <c r="D681" s="144"/>
      <c r="E681" s="245" t="s">
        <v>799</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800</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801</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802</v>
      </c>
      <c r="B684" s="58"/>
      <c r="C684" s="145"/>
      <c r="D684" s="224"/>
      <c r="E684" s="248"/>
      <c r="F684" s="249"/>
      <c r="G684" s="223"/>
      <c r="H684" s="204" t="s">
        <v>803</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804</v>
      </c>
      <c r="B685" s="58"/>
      <c r="C685" s="245" t="s">
        <v>805</v>
      </c>
      <c r="D685" s="246"/>
      <c r="E685" s="246"/>
      <c r="F685" s="246"/>
      <c r="G685" s="250"/>
      <c r="H685" s="247"/>
      <c r="I685" s="238" t="s">
        <v>806</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807</v>
      </c>
      <c r="B686" s="58"/>
      <c r="C686" s="188"/>
      <c r="D686" s="189"/>
      <c r="E686" s="234" t="s">
        <v>808</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809</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810</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811</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812</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813</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814</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815</v>
      </c>
      <c r="B693" s="58"/>
      <c r="C693" s="234" t="s">
        <v>816</v>
      </c>
      <c r="D693" s="235"/>
      <c r="E693" s="235"/>
      <c r="F693" s="235"/>
      <c r="G693" s="235"/>
      <c r="H693" s="236"/>
      <c r="I693" s="237" t="s">
        <v>817</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818</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819</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820</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822</v>
      </c>
      <c r="B704" s="1"/>
      <c r="C704" s="234" t="s">
        <v>823</v>
      </c>
      <c r="D704" s="235"/>
      <c r="E704" s="235"/>
      <c r="F704" s="235"/>
      <c r="G704" s="235"/>
      <c r="H704" s="236"/>
      <c r="I704" s="85" t="s">
        <v>824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825</v>
      </c>
      <c r="B705" s="1"/>
      <c r="C705" s="251" t="s">
        <v>826</v>
      </c>
      <c r="D705" s="252"/>
      <c r="E705" s="252"/>
      <c r="F705" s="252"/>
      <c r="G705" s="252"/>
      <c r="H705" s="253"/>
      <c r="I705" s="81" t="s">
        <v>827</v>
      </c>
      <c r="J705" s="133" t="str">
        <f>IF(SUM(L705:BS705)=0,IF(COUNTIF(L705:BS705,"未確認")&gt;0,"未確認",IF(COUNTIF(L705:BS705,"~*")&gt;0,"*",SUM(L705:BS705))),SUM(L705:BS705))</f>
        <v>未確認</v>
      </c>
      <c r="K705" s="129" t="str">
        <f>IF(OR(COUNTIF(L705:BS705,"未確認")&gt;0,COUNTIF(L705:BS705,"*")&gt;0),"※","")</f>
        <v>※</v>
      </c>
      <c r="L705" s="79" t="s">
        <v>387</v>
      </c>
      <c r="M705" s="217">
        <v>14</v>
      </c>
      <c r="N705" s="217" t="s">
        <v>387</v>
      </c>
      <c r="O705" s="217">
        <v>0</v>
      </c>
      <c r="P705" s="217" t="s">
        <v>387</v>
      </c>
      <c r="Q705" s="217">
        <v>0</v>
      </c>
      <c r="R705" s="217" t="s">
        <v>387</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828</v>
      </c>
      <c r="B706" s="1"/>
      <c r="C706" s="251" t="s">
        <v>829</v>
      </c>
      <c r="D706" s="252"/>
      <c r="E706" s="252"/>
      <c r="F706" s="252"/>
      <c r="G706" s="252"/>
      <c r="H706" s="253"/>
      <c r="I706" s="81" t="s">
        <v>830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832</v>
      </c>
      <c r="C714" s="251" t="s">
        <v>833</v>
      </c>
      <c r="D714" s="252"/>
      <c r="E714" s="252"/>
      <c r="F714" s="252"/>
      <c r="G714" s="252"/>
      <c r="H714" s="253"/>
      <c r="I714" s="81" t="s">
        <v>834</v>
      </c>
      <c r="J714" s="78" t="str">
        <f>IF(SUM(L714:BS714)=0,IF(COUNTIF(L714:BS714,"未確認")&gt;0,"未確認",IF(COUNTIF(L714:BS714,"~*")&gt;0,"*",SUM(L714:BS714))),SUM(L714:BS714))</f>
        <v>未確認</v>
      </c>
      <c r="K714" s="129" t="str">
        <f>IF(OR(COUNTIF(L714:BS714,"未確認")&gt;0,COUNTIF(L714:BS714,"*")&gt;0),"※","")</f>
        <v>※</v>
      </c>
      <c r="L714" s="79">
        <v>99</v>
      </c>
      <c r="M714" s="217">
        <v>108</v>
      </c>
      <c r="N714" s="217">
        <v>52</v>
      </c>
      <c r="O714" s="217">
        <v>0</v>
      </c>
      <c r="P714" s="217">
        <v>0</v>
      </c>
      <c r="Q714" s="217">
        <v>0</v>
      </c>
      <c r="R714" s="217">
        <v>213</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835</v>
      </c>
      <c r="B715" s="1"/>
      <c r="C715" s="251" t="s">
        <v>836</v>
      </c>
      <c r="D715" s="252"/>
      <c r="E715" s="252"/>
      <c r="F715" s="252"/>
      <c r="G715" s="252"/>
      <c r="H715" s="253"/>
      <c r="I715" s="81" t="s">
        <v>837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235</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838</v>
      </c>
      <c r="B716" s="1"/>
      <c r="C716" s="234" t="s">
        <v>839</v>
      </c>
      <c r="D716" s="235"/>
      <c r="E716" s="235"/>
      <c r="F716" s="235"/>
      <c r="G716" s="235"/>
      <c r="H716" s="236"/>
      <c r="I716" s="81" t="s">
        <v>840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65</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841</v>
      </c>
      <c r="B717" s="1"/>
      <c r="C717" s="251" t="s">
        <v>842</v>
      </c>
      <c r="D717" s="252"/>
      <c r="E717" s="252"/>
      <c r="F717" s="252"/>
      <c r="G717" s="252"/>
      <c r="H717" s="253"/>
      <c r="I717" s="81" t="s">
        <v>843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845</v>
      </c>
      <c r="C726" s="251" t="s">
        <v>846</v>
      </c>
      <c r="D726" s="252"/>
      <c r="E726" s="252"/>
      <c r="F726" s="252"/>
      <c r="G726" s="252"/>
      <c r="H726" s="253"/>
      <c r="I726" s="81" t="s">
        <v>847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848</v>
      </c>
      <c r="B727" s="1"/>
      <c r="C727" s="251" t="s">
        <v>849</v>
      </c>
      <c r="D727" s="252"/>
      <c r="E727" s="252"/>
      <c r="F727" s="252"/>
      <c r="G727" s="252"/>
      <c r="H727" s="253"/>
      <c r="I727" s="81" t="s">
        <v>850</v>
      </c>
      <c r="J727" s="78" t="str">
        <f>IF(SUM(L727:BS727)=0,IF(COUNTIF(L727:BS727,"未確認")&gt;0,"未確認",IF(COUNTIF(L727:BS727,"~*")&gt;0,"*",SUM(L727:BS727))),SUM(L727:BS727))</f>
        <v>未確認</v>
      </c>
      <c r="K727" s="129" t="str">
        <f>IF(OR(COUNTIF(L727:BS727,"未確認")&gt;0,COUNTIF(L727:BS727,"*")&gt;0),"※","")</f>
        <v>※</v>
      </c>
      <c r="L727" s="79">
        <v>0</v>
      </c>
      <c r="M727" s="217">
        <v>31</v>
      </c>
      <c r="N727" s="217">
        <v>17</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851</v>
      </c>
      <c r="B728" s="1"/>
      <c r="C728" s="234" t="s">
        <v>852</v>
      </c>
      <c r="D728" s="235"/>
      <c r="E728" s="235"/>
      <c r="F728" s="235"/>
      <c r="G728" s="235"/>
      <c r="H728" s="236"/>
      <c r="I728" s="81" t="s">
        <v>853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854</v>
      </c>
      <c r="B729" s="1"/>
      <c r="C729" s="234" t="s">
        <v>855</v>
      </c>
      <c r="D729" s="235"/>
      <c r="E729" s="235"/>
      <c r="F729" s="235"/>
      <c r="G729" s="235"/>
      <c r="H729" s="236"/>
      <c r="I729" s="81" t="s">
        <v>856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