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H19.01.03選挙時" sheetId="1" r:id="rId1"/>
  </sheets>
  <definedNames>
    <definedName name="_xlnm.Print_Area" localSheetId="0">'H19.01.03選挙時'!$A$1:$N$45</definedName>
  </definedNames>
  <calcPr fullCalcOnLoad="1"/>
</workbook>
</file>

<file path=xl/sharedStrings.xml><?xml version="1.0" encoding="utf-8"?>
<sst xmlns="http://schemas.openxmlformats.org/spreadsheetml/2006/main" count="90" uniqueCount="76">
  <si>
    <t>番</t>
  </si>
  <si>
    <t>富士吉田市</t>
  </si>
  <si>
    <t>中巨摩郡</t>
  </si>
  <si>
    <t>西八代郡</t>
  </si>
  <si>
    <t>北都留郡</t>
  </si>
  <si>
    <t>南巨摩郡</t>
  </si>
  <si>
    <t>男</t>
  </si>
  <si>
    <t>女</t>
  </si>
  <si>
    <t>計</t>
  </si>
  <si>
    <t>甲府市</t>
  </si>
  <si>
    <t>昭和町</t>
  </si>
  <si>
    <t>塩山市</t>
  </si>
  <si>
    <t>山梨市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</si>
  <si>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</si>
  <si>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</si>
  <si>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</si>
  <si>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</si>
  <si>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</si>
  <si>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</si>
  <si>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</si>
  <si>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</si>
  <si>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</si>
  <si>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</si>
  <si>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</si>
  <si>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</si>
  <si>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</si>
  <si>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</si>
  <si>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名　簿　登　録　者　数</t>
  </si>
  <si>
    <t>選挙人名簿登録者数</t>
  </si>
  <si>
    <t>東山梨郡</t>
  </si>
  <si>
    <t>南巨摩郡</t>
  </si>
  <si>
    <t>中巨摩郡</t>
  </si>
  <si>
    <t>北巨摩郡</t>
  </si>
  <si>
    <t>北都留郡</t>
  </si>
  <si>
    <t>県計</t>
  </si>
  <si>
    <t>市町村名</t>
  </si>
  <si>
    <t>小選挙区名</t>
  </si>
  <si>
    <t xml:space="preserve">女 </t>
  </si>
  <si>
    <t>計</t>
  </si>
  <si>
    <t>南都留郡</t>
  </si>
  <si>
    <t>南アルプス市</t>
  </si>
  <si>
    <t>選挙区名</t>
  </si>
  <si>
    <t>東八代郡</t>
  </si>
  <si>
    <t>西八代郡</t>
  </si>
  <si>
    <t>都留市・西桂町</t>
  </si>
  <si>
    <t>韮崎市</t>
  </si>
  <si>
    <t>西桂町</t>
  </si>
  <si>
    <t>山中湖村</t>
  </si>
  <si>
    <t>富士河口湖町</t>
  </si>
  <si>
    <t>　　　　　（平成１９年１月３日選挙時登録日現在）</t>
  </si>
  <si>
    <t>■　H19.1.3現在　衆議院小選挙区別 選挙人名簿登録者数</t>
  </si>
  <si>
    <t>■　H19.1.3現在　県議会議員選挙区別　選挙人名簿登録者数</t>
  </si>
  <si>
    <t>　前回比較は、当該合併関係市町村の合計との比較。</t>
  </si>
  <si>
    <t>市町村名</t>
  </si>
  <si>
    <t>男</t>
  </si>
  <si>
    <t>－</t>
  </si>
  <si>
    <t>　</t>
  </si>
  <si>
    <t>北杜市</t>
  </si>
  <si>
    <t>甲斐市</t>
  </si>
  <si>
    <t>笛吹市</t>
  </si>
  <si>
    <t>上野原市</t>
  </si>
  <si>
    <t>甲州市</t>
  </si>
  <si>
    <t>中央市</t>
  </si>
  <si>
    <t>市    　計</t>
  </si>
  <si>
    <t>市川三郷町</t>
  </si>
  <si>
    <t>町  村  計</t>
  </si>
  <si>
    <t>県　　　計</t>
  </si>
  <si>
    <t>増減 対前回（H15.1.15）</t>
  </si>
  <si>
    <t>南都留郡</t>
  </si>
  <si>
    <t>衆議院第一区</t>
  </si>
  <si>
    <t>衆議院第二区</t>
  </si>
  <si>
    <t>衆議院第三区</t>
  </si>
  <si>
    <t>※　平成15年1月15日以降に市町村合併が行われた市町村における</t>
  </si>
  <si>
    <t>号</t>
  </si>
  <si>
    <t>前回(H15)比較</t>
  </si>
  <si>
    <t>増 減　　　　　　　　　対前回選挙時　登録　　　　　(H15.1.15)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</si>
</sst>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0" fontId="12" fillId="0" borderId="3" xfId="0" applyFont="1" applyFill="1" applyBorder="1" applyAlignment="1">
      <alignment horizontal="center" vertical="center"/>
    </xf>
    <xf numFmtId="181" fontId="8" fillId="0" borderId="3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distributed" vertical="center"/>
    </xf>
    <xf numFmtId="3" fontId="4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3" fontId="16" fillId="0" borderId="3" xfId="0" applyNumberFormat="1" applyFont="1" applyFill="1" applyBorder="1" applyAlignment="1">
      <alignment vertical="center"/>
    </xf>
    <xf numFmtId="182" fontId="16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shrinkToFit="1"/>
    </xf>
    <xf numFmtId="182" fontId="11" fillId="0" borderId="3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vertical="center" shrinkToFit="1"/>
    </xf>
    <xf numFmtId="3" fontId="14" fillId="0" borderId="6" xfId="0" applyNumberFormat="1" applyFont="1" applyFill="1" applyBorder="1" applyAlignment="1">
      <alignment vertical="center" shrinkToFit="1"/>
    </xf>
    <xf numFmtId="3" fontId="14" fillId="0" borderId="7" xfId="0" applyNumberFormat="1" applyFont="1" applyFill="1" applyBorder="1" applyAlignment="1">
      <alignment vertical="center" shrinkToFit="1"/>
    </xf>
    <xf numFmtId="182" fontId="0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182" fontId="9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1" fontId="10" fillId="0" borderId="0" xfId="0" applyNumberFormat="1" applyFont="1" applyFill="1" applyBorder="1" applyAlignment="1">
      <alignment horizontal="center" vertical="center"/>
    </xf>
    <xf numFmtId="182" fontId="11" fillId="0" borderId="3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81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181" fontId="4" fillId="0" borderId="8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47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6" customWidth="1"/>
    <col min="4" max="6" width="10" style="2" customWidth="1"/>
    <col min="7" max="7" width="10.8984375" style="2" customWidth="1"/>
    <col min="8" max="8" width="2.59765625" style="2" customWidth="1"/>
    <col min="9" max="9" width="12.69921875" style="6" customWidth="1"/>
    <col min="10" max="12" width="10.09765625" style="2" customWidth="1"/>
    <col min="13" max="13" width="10.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spans="2:13" s="3" customFormat="1" ht="38.25" customHeight="1">
      <c r="B1" s="75" t="s">
        <v>28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s="4" customFormat="1" ht="16.5" customHeight="1">
      <c r="A2" s="7"/>
      <c r="B2" s="8"/>
      <c r="C2" s="9"/>
      <c r="D2" s="8"/>
      <c r="E2" s="8"/>
      <c r="F2" s="8"/>
      <c r="G2" s="8"/>
      <c r="H2" s="8"/>
      <c r="I2" s="76" t="s">
        <v>49</v>
      </c>
      <c r="J2" s="76"/>
      <c r="K2" s="76"/>
      <c r="L2" s="76"/>
      <c r="M2" s="76"/>
      <c r="N2" s="7"/>
    </row>
    <row r="3" spans="1:14" s="4" customFormat="1" ht="16.5" customHeight="1">
      <c r="A3" s="8"/>
      <c r="B3" s="49" t="s">
        <v>0</v>
      </c>
      <c r="C3" s="81" t="s">
        <v>35</v>
      </c>
      <c r="D3" s="78" t="s">
        <v>27</v>
      </c>
      <c r="E3" s="79"/>
      <c r="F3" s="80"/>
      <c r="G3" s="88" t="s">
        <v>75</v>
      </c>
      <c r="H3" s="49" t="s">
        <v>0</v>
      </c>
      <c r="I3" s="81" t="s">
        <v>53</v>
      </c>
      <c r="J3" s="78" t="s">
        <v>27</v>
      </c>
      <c r="K3" s="79"/>
      <c r="L3" s="80"/>
      <c r="M3" s="85" t="str">
        <f>G3</f>
        <v>増 減　　　　　　　　　対前回選挙時　登録　　　　　(H15.1.15)</v>
      </c>
      <c r="N3" s="8"/>
    </row>
    <row r="4" spans="1:14" s="4" customFormat="1" ht="16.5" customHeight="1">
      <c r="A4" s="8"/>
      <c r="B4" s="50"/>
      <c r="C4" s="82"/>
      <c r="D4" s="83" t="s">
        <v>54</v>
      </c>
      <c r="E4" s="83" t="s">
        <v>7</v>
      </c>
      <c r="F4" s="84" t="s">
        <v>8</v>
      </c>
      <c r="G4" s="89"/>
      <c r="H4" s="50"/>
      <c r="I4" s="82"/>
      <c r="J4" s="83" t="str">
        <f>D4</f>
        <v>男</v>
      </c>
      <c r="K4" s="83" t="str">
        <f>E4</f>
        <v>女</v>
      </c>
      <c r="L4" s="84" t="str">
        <f>F4</f>
        <v>計</v>
      </c>
      <c r="M4" s="86"/>
      <c r="N4" s="8"/>
    </row>
    <row r="5" spans="1:14" s="4" customFormat="1" ht="16.5" customHeight="1">
      <c r="A5" s="8"/>
      <c r="B5" s="51" t="s">
        <v>73</v>
      </c>
      <c r="C5" s="48"/>
      <c r="D5" s="83"/>
      <c r="E5" s="83"/>
      <c r="F5" s="84"/>
      <c r="G5" s="90"/>
      <c r="H5" s="51" t="s">
        <v>73</v>
      </c>
      <c r="I5" s="48"/>
      <c r="J5" s="83"/>
      <c r="K5" s="83"/>
      <c r="L5" s="84"/>
      <c r="M5" s="87"/>
      <c r="N5" s="8"/>
    </row>
    <row r="6" spans="1:14" s="4" customFormat="1" ht="21.75" customHeight="1">
      <c r="A6" s="8"/>
      <c r="B6" s="53">
        <v>1</v>
      </c>
      <c r="C6" s="36" t="s">
        <v>9</v>
      </c>
      <c r="D6" s="52">
        <v>76834</v>
      </c>
      <c r="E6" s="52">
        <v>82264</v>
      </c>
      <c r="F6" s="38">
        <v>159098</v>
      </c>
      <c r="G6" s="32">
        <v>-563</v>
      </c>
      <c r="H6" s="45">
        <v>20</v>
      </c>
      <c r="I6" s="36" t="s">
        <v>10</v>
      </c>
      <c r="J6" s="30">
        <v>6513</v>
      </c>
      <c r="K6" s="30">
        <v>6228</v>
      </c>
      <c r="L6" s="38">
        <v>12741</v>
      </c>
      <c r="M6" s="32">
        <v>614</v>
      </c>
      <c r="N6" s="10"/>
    </row>
    <row r="7" spans="1:14" s="4" customFormat="1" ht="21.75" customHeight="1">
      <c r="A7" s="8"/>
      <c r="B7" s="53">
        <v>2</v>
      </c>
      <c r="C7" s="37" t="s">
        <v>1</v>
      </c>
      <c r="D7" s="30">
        <v>20627</v>
      </c>
      <c r="E7" s="30">
        <v>21837</v>
      </c>
      <c r="F7" s="38">
        <v>42464</v>
      </c>
      <c r="G7" s="32">
        <v>-201</v>
      </c>
      <c r="H7" s="99" t="s">
        <v>2</v>
      </c>
      <c r="I7" s="100"/>
      <c r="J7" s="42">
        <v>6513</v>
      </c>
      <c r="K7" s="42">
        <v>6228</v>
      </c>
      <c r="L7" s="42">
        <v>12741</v>
      </c>
      <c r="M7" s="43">
        <v>614</v>
      </c>
      <c r="N7" s="10"/>
    </row>
    <row r="8" spans="1:14" s="4" customFormat="1" ht="21.75" customHeight="1">
      <c r="A8" s="8"/>
      <c r="B8" s="53">
        <v>3</v>
      </c>
      <c r="C8" s="36" t="s">
        <v>19</v>
      </c>
      <c r="D8" s="30">
        <v>12746</v>
      </c>
      <c r="E8" s="30">
        <v>13398</v>
      </c>
      <c r="F8" s="38">
        <v>26144</v>
      </c>
      <c r="G8" s="32">
        <v>-407</v>
      </c>
      <c r="H8" s="45">
        <v>21</v>
      </c>
      <c r="I8" s="36" t="s">
        <v>21</v>
      </c>
      <c r="J8" s="30">
        <v>838</v>
      </c>
      <c r="K8" s="30">
        <v>864</v>
      </c>
      <c r="L8" s="38">
        <v>1702</v>
      </c>
      <c r="M8" s="32">
        <v>-30</v>
      </c>
      <c r="N8" s="10"/>
    </row>
    <row r="9" spans="1:14" s="4" customFormat="1" ht="21.75" customHeight="1">
      <c r="A9" s="8"/>
      <c r="B9" s="53">
        <v>4</v>
      </c>
      <c r="C9" s="36" t="s">
        <v>12</v>
      </c>
      <c r="D9" s="30">
        <v>15091</v>
      </c>
      <c r="E9" s="30">
        <v>16603</v>
      </c>
      <c r="F9" s="38">
        <v>31694</v>
      </c>
      <c r="G9" s="32">
        <v>-162</v>
      </c>
      <c r="H9" s="45">
        <v>22</v>
      </c>
      <c r="I9" s="36" t="s">
        <v>46</v>
      </c>
      <c r="J9" s="30">
        <v>1859</v>
      </c>
      <c r="K9" s="30">
        <v>1920</v>
      </c>
      <c r="L9" s="38">
        <v>3779</v>
      </c>
      <c r="M9" s="32">
        <v>-21</v>
      </c>
      <c r="N9" s="10"/>
    </row>
    <row r="10" spans="1:14" s="4" customFormat="1" ht="21.75" customHeight="1">
      <c r="A10" s="8"/>
      <c r="B10" s="53">
        <v>5</v>
      </c>
      <c r="C10" s="36" t="s">
        <v>20</v>
      </c>
      <c r="D10" s="30">
        <v>12251</v>
      </c>
      <c r="E10" s="30">
        <v>13151</v>
      </c>
      <c r="F10" s="38">
        <v>25402</v>
      </c>
      <c r="G10" s="32">
        <v>-710</v>
      </c>
      <c r="H10" s="45">
        <v>23</v>
      </c>
      <c r="I10" s="36" t="s">
        <v>22</v>
      </c>
      <c r="J10" s="30">
        <v>3594</v>
      </c>
      <c r="K10" s="30">
        <v>3164</v>
      </c>
      <c r="L10" s="38">
        <v>6758</v>
      </c>
      <c r="M10" s="32">
        <v>338</v>
      </c>
      <c r="N10" s="10"/>
    </row>
    <row r="11" spans="1:14" s="4" customFormat="1" ht="21.75" customHeight="1">
      <c r="A11" s="8"/>
      <c r="B11" s="53">
        <v>6</v>
      </c>
      <c r="C11" s="36" t="s">
        <v>45</v>
      </c>
      <c r="D11" s="30">
        <v>12586</v>
      </c>
      <c r="E11" s="30">
        <v>12972</v>
      </c>
      <c r="F11" s="38">
        <v>25558</v>
      </c>
      <c r="G11" s="32">
        <v>200</v>
      </c>
      <c r="H11" s="35">
        <v>24</v>
      </c>
      <c r="I11" s="36" t="s">
        <v>47</v>
      </c>
      <c r="J11" s="30">
        <v>2372</v>
      </c>
      <c r="K11" s="30">
        <v>2455</v>
      </c>
      <c r="L11" s="38">
        <v>4827</v>
      </c>
      <c r="M11" s="32">
        <v>156</v>
      </c>
      <c r="N11" s="10"/>
    </row>
    <row r="12" spans="1:14" s="4" customFormat="1" ht="21.75" customHeight="1">
      <c r="A12" s="8"/>
      <c r="B12" s="53">
        <v>7</v>
      </c>
      <c r="C12" s="39" t="s">
        <v>40</v>
      </c>
      <c r="D12" s="30">
        <v>27842</v>
      </c>
      <c r="E12" s="30">
        <v>29150</v>
      </c>
      <c r="F12" s="38">
        <v>56992</v>
      </c>
      <c r="G12" s="32">
        <v>1874</v>
      </c>
      <c r="H12" s="35">
        <v>25</v>
      </c>
      <c r="I12" s="36" t="s">
        <v>23</v>
      </c>
      <c r="J12" s="30">
        <v>1237</v>
      </c>
      <c r="K12" s="30">
        <v>1304</v>
      </c>
      <c r="L12" s="38">
        <v>2541</v>
      </c>
      <c r="M12" s="32">
        <v>127</v>
      </c>
      <c r="N12" s="10"/>
    </row>
    <row r="13" spans="1:14" s="4" customFormat="1" ht="21.75" customHeight="1">
      <c r="A13" s="8"/>
      <c r="B13" s="53">
        <v>8</v>
      </c>
      <c r="C13" s="36" t="s">
        <v>57</v>
      </c>
      <c r="D13" s="30">
        <v>20095</v>
      </c>
      <c r="E13" s="30">
        <v>21329</v>
      </c>
      <c r="F13" s="38">
        <v>41424</v>
      </c>
      <c r="G13" s="32">
        <v>947</v>
      </c>
      <c r="H13" s="35">
        <v>26</v>
      </c>
      <c r="I13" s="36" t="s">
        <v>48</v>
      </c>
      <c r="J13" s="30">
        <v>9815</v>
      </c>
      <c r="K13" s="30">
        <v>10310</v>
      </c>
      <c r="L13" s="38">
        <v>20125</v>
      </c>
      <c r="M13" s="32">
        <v>906</v>
      </c>
      <c r="N13" s="10"/>
    </row>
    <row r="14" spans="1:14" s="4" customFormat="1" ht="21.75" customHeight="1">
      <c r="A14" s="8"/>
      <c r="B14" s="53">
        <v>9</v>
      </c>
      <c r="C14" s="36" t="s">
        <v>58</v>
      </c>
      <c r="D14" s="30">
        <v>28378</v>
      </c>
      <c r="E14" s="30">
        <v>29076</v>
      </c>
      <c r="F14" s="38">
        <v>57454</v>
      </c>
      <c r="G14" s="32">
        <v>1596</v>
      </c>
      <c r="H14" s="99" t="s">
        <v>68</v>
      </c>
      <c r="I14" s="100"/>
      <c r="J14" s="42">
        <f>SUM(J8:J13)</f>
        <v>19715</v>
      </c>
      <c r="K14" s="42">
        <f>SUM(K8:K13)</f>
        <v>20017</v>
      </c>
      <c r="L14" s="42">
        <f>SUM(L8:L13)</f>
        <v>39732</v>
      </c>
      <c r="M14" s="42">
        <f>SUM(M8:M13)</f>
        <v>1476</v>
      </c>
      <c r="N14" s="10"/>
    </row>
    <row r="15" spans="1:14" s="4" customFormat="1" ht="21.75" customHeight="1">
      <c r="A15" s="8"/>
      <c r="B15" s="53">
        <v>10</v>
      </c>
      <c r="C15" s="36" t="s">
        <v>59</v>
      </c>
      <c r="D15" s="30">
        <v>27557</v>
      </c>
      <c r="E15" s="30">
        <v>30053</v>
      </c>
      <c r="F15" s="38">
        <v>57610</v>
      </c>
      <c r="G15" s="32">
        <v>738</v>
      </c>
      <c r="H15" s="35">
        <v>27</v>
      </c>
      <c r="I15" s="36" t="s">
        <v>24</v>
      </c>
      <c r="J15" s="30">
        <v>385</v>
      </c>
      <c r="K15" s="30">
        <v>418</v>
      </c>
      <c r="L15" s="38">
        <v>803</v>
      </c>
      <c r="M15" s="32">
        <v>-79</v>
      </c>
      <c r="N15" s="10"/>
    </row>
    <row r="16" spans="1:14" s="4" customFormat="1" ht="21.75" customHeight="1">
      <c r="A16" s="8"/>
      <c r="B16" s="53">
        <v>11</v>
      </c>
      <c r="C16" s="36" t="s">
        <v>60</v>
      </c>
      <c r="D16" s="30">
        <v>11380</v>
      </c>
      <c r="E16" s="30">
        <v>11627</v>
      </c>
      <c r="F16" s="38">
        <v>23007</v>
      </c>
      <c r="G16" s="32">
        <v>-339</v>
      </c>
      <c r="H16" s="35">
        <v>28</v>
      </c>
      <c r="I16" s="36" t="s">
        <v>25</v>
      </c>
      <c r="J16" s="30">
        <v>360</v>
      </c>
      <c r="K16" s="30">
        <v>370</v>
      </c>
      <c r="L16" s="38">
        <v>730</v>
      </c>
      <c r="M16" s="32">
        <v>-72</v>
      </c>
      <c r="N16" s="10"/>
    </row>
    <row r="17" spans="1:14" s="4" customFormat="1" ht="21.75" customHeight="1">
      <c r="A17" s="8"/>
      <c r="B17" s="53">
        <v>12</v>
      </c>
      <c r="C17" s="36" t="s">
        <v>61</v>
      </c>
      <c r="D17" s="30">
        <v>14398</v>
      </c>
      <c r="E17" s="30">
        <v>15523</v>
      </c>
      <c r="F17" s="38">
        <v>29921</v>
      </c>
      <c r="G17" s="32">
        <v>-454</v>
      </c>
      <c r="H17" s="99" t="s">
        <v>4</v>
      </c>
      <c r="I17" s="100"/>
      <c r="J17" s="42">
        <f>J15+J16</f>
        <v>745</v>
      </c>
      <c r="K17" s="42">
        <f>K15+K16</f>
        <v>788</v>
      </c>
      <c r="L17" s="42">
        <f>L15+L16</f>
        <v>1533</v>
      </c>
      <c r="M17" s="43">
        <f>M15+M16</f>
        <v>-151</v>
      </c>
      <c r="N17" s="10"/>
    </row>
    <row r="18" spans="1:14" s="4" customFormat="1" ht="21.75" customHeight="1">
      <c r="A18" s="8"/>
      <c r="B18" s="53">
        <v>13</v>
      </c>
      <c r="C18" s="36" t="s">
        <v>62</v>
      </c>
      <c r="D18" s="30">
        <v>11716</v>
      </c>
      <c r="E18" s="30">
        <v>12008</v>
      </c>
      <c r="F18" s="38">
        <v>23724</v>
      </c>
      <c r="G18" s="32">
        <v>524</v>
      </c>
      <c r="H18" s="101" t="s">
        <v>65</v>
      </c>
      <c r="I18" s="102"/>
      <c r="J18" s="40">
        <f>D21+D27+J7+J14+J17</f>
        <v>52580</v>
      </c>
      <c r="K18" s="40">
        <f>E21+E27+K7+K14+K17</f>
        <v>54745</v>
      </c>
      <c r="L18" s="40">
        <f>F21+F27+L7+L14+L17</f>
        <v>107325</v>
      </c>
      <c r="M18" s="41">
        <f>G21+G27+M7+M14+M17</f>
        <v>27</v>
      </c>
      <c r="N18" s="10"/>
    </row>
    <row r="19" spans="1:14" s="4" customFormat="1" ht="21.75" customHeight="1">
      <c r="A19" s="8"/>
      <c r="B19" s="93" t="s">
        <v>63</v>
      </c>
      <c r="C19" s="93"/>
      <c r="D19" s="40">
        <f>SUM(D6:D18)</f>
        <v>291501</v>
      </c>
      <c r="E19" s="40">
        <f>SUM(E6:E18)</f>
        <v>308991</v>
      </c>
      <c r="F19" s="40">
        <f>SUM(F6:F18)</f>
        <v>600492</v>
      </c>
      <c r="G19" s="41">
        <f>SUM(G6:G18)</f>
        <v>3043</v>
      </c>
      <c r="H19" s="103" t="s">
        <v>66</v>
      </c>
      <c r="I19" s="104"/>
      <c r="J19" s="31">
        <v>344081</v>
      </c>
      <c r="K19" s="31">
        <v>363736</v>
      </c>
      <c r="L19" s="31">
        <v>707817</v>
      </c>
      <c r="M19" s="46">
        <v>3070</v>
      </c>
      <c r="N19" s="10"/>
    </row>
    <row r="20" spans="1:14" s="4" customFormat="1" ht="21.75" customHeight="1">
      <c r="A20" s="8"/>
      <c r="B20" s="54">
        <v>14</v>
      </c>
      <c r="C20" s="44" t="s">
        <v>64</v>
      </c>
      <c r="D20" s="55">
        <v>7457</v>
      </c>
      <c r="E20" s="55">
        <v>7919</v>
      </c>
      <c r="F20" s="62">
        <v>15376</v>
      </c>
      <c r="G20" s="63">
        <v>-380</v>
      </c>
      <c r="H20" s="105" t="s">
        <v>67</v>
      </c>
      <c r="I20" s="106"/>
      <c r="J20" s="32">
        <v>1605</v>
      </c>
      <c r="K20" s="32">
        <v>1465</v>
      </c>
      <c r="L20" s="32">
        <v>3070</v>
      </c>
      <c r="M20" s="47" t="s">
        <v>55</v>
      </c>
      <c r="N20" s="10"/>
    </row>
    <row r="21" spans="1:14" s="4" customFormat="1" ht="21.75" customHeight="1">
      <c r="A21" s="8"/>
      <c r="B21" s="97" t="s">
        <v>3</v>
      </c>
      <c r="C21" s="98"/>
      <c r="D21" s="42">
        <v>7457</v>
      </c>
      <c r="E21" s="42">
        <v>7919</v>
      </c>
      <c r="F21" s="42">
        <v>15376</v>
      </c>
      <c r="G21" s="43">
        <v>-380</v>
      </c>
      <c r="H21" s="56"/>
      <c r="I21" s="57"/>
      <c r="J21" s="11"/>
      <c r="K21" s="11"/>
      <c r="L21" s="58"/>
      <c r="M21" s="59"/>
      <c r="N21" s="8"/>
    </row>
    <row r="22" spans="1:14" s="4" customFormat="1" ht="21.75" customHeight="1">
      <c r="A22" s="8"/>
      <c r="B22" s="35">
        <v>15</v>
      </c>
      <c r="C22" s="36" t="s">
        <v>13</v>
      </c>
      <c r="D22" s="30">
        <v>5197</v>
      </c>
      <c r="E22" s="30">
        <v>5473</v>
      </c>
      <c r="F22" s="38">
        <v>10670</v>
      </c>
      <c r="G22" s="32">
        <v>34</v>
      </c>
      <c r="H22" s="56"/>
      <c r="I22" s="57"/>
      <c r="J22" s="59"/>
      <c r="K22" s="59"/>
      <c r="L22" s="59"/>
      <c r="M22" s="59"/>
      <c r="N22" s="8"/>
    </row>
    <row r="23" spans="1:14" s="4" customFormat="1" ht="21.75" customHeight="1">
      <c r="A23" s="11"/>
      <c r="B23" s="35">
        <v>16</v>
      </c>
      <c r="C23" s="36" t="s">
        <v>14</v>
      </c>
      <c r="D23" s="30">
        <v>1632</v>
      </c>
      <c r="E23" s="30">
        <v>1835</v>
      </c>
      <c r="F23" s="38">
        <v>3467</v>
      </c>
      <c r="G23" s="32">
        <v>-188</v>
      </c>
      <c r="H23" s="56"/>
      <c r="I23" s="67" t="s">
        <v>72</v>
      </c>
      <c r="J23" s="11"/>
      <c r="K23" s="11"/>
      <c r="L23" s="58"/>
      <c r="M23" s="59"/>
      <c r="N23" s="11"/>
    </row>
    <row r="24" spans="1:14" s="4" customFormat="1" ht="21.75" customHeight="1">
      <c r="A24" s="8"/>
      <c r="B24" s="35">
        <v>17</v>
      </c>
      <c r="C24" s="36" t="s">
        <v>15</v>
      </c>
      <c r="D24" s="30">
        <v>644</v>
      </c>
      <c r="E24" s="30">
        <v>747</v>
      </c>
      <c r="F24" s="38">
        <v>1391</v>
      </c>
      <c r="G24" s="32">
        <v>-148</v>
      </c>
      <c r="H24" s="56"/>
      <c r="I24" s="68" t="s">
        <v>52</v>
      </c>
      <c r="J24" s="11"/>
      <c r="K24" s="11"/>
      <c r="L24" s="58"/>
      <c r="M24" s="59"/>
      <c r="N24" s="8"/>
    </row>
    <row r="25" spans="1:14" s="4" customFormat="1" ht="21.75" customHeight="1">
      <c r="A25" s="8"/>
      <c r="B25" s="35">
        <v>18</v>
      </c>
      <c r="C25" s="36" t="s">
        <v>16</v>
      </c>
      <c r="D25" s="30">
        <v>6605</v>
      </c>
      <c r="E25" s="30">
        <v>7387</v>
      </c>
      <c r="F25" s="38">
        <v>13992</v>
      </c>
      <c r="G25" s="32">
        <v>-899</v>
      </c>
      <c r="H25" s="56"/>
      <c r="I25" s="57"/>
      <c r="J25" s="11"/>
      <c r="K25" s="11"/>
      <c r="L25" s="58"/>
      <c r="M25" s="59"/>
      <c r="N25" s="8"/>
    </row>
    <row r="26" spans="1:14" s="4" customFormat="1" ht="21.75" customHeight="1">
      <c r="A26" s="8"/>
      <c r="B26" s="35">
        <v>19</v>
      </c>
      <c r="C26" s="36" t="s">
        <v>17</v>
      </c>
      <c r="D26" s="30">
        <v>4072</v>
      </c>
      <c r="E26" s="30">
        <v>4351</v>
      </c>
      <c r="F26" s="38">
        <v>8423</v>
      </c>
      <c r="G26" s="32">
        <v>-331</v>
      </c>
      <c r="H26" s="64"/>
      <c r="I26" s="65"/>
      <c r="J26" s="60"/>
      <c r="K26" s="60"/>
      <c r="L26" s="60"/>
      <c r="M26" s="61"/>
      <c r="N26" s="8"/>
    </row>
    <row r="27" spans="1:14" s="4" customFormat="1" ht="21.75" customHeight="1">
      <c r="A27" s="8"/>
      <c r="B27" s="97" t="s">
        <v>5</v>
      </c>
      <c r="C27" s="98"/>
      <c r="D27" s="42">
        <f>SUM(D22:D26)</f>
        <v>18150</v>
      </c>
      <c r="E27" s="42">
        <f>SUM(E22:E26)</f>
        <v>19793</v>
      </c>
      <c r="F27" s="42">
        <f>SUM(F22:F26)</f>
        <v>37943</v>
      </c>
      <c r="G27" s="43">
        <f>SUM(G22:G26)</f>
        <v>-1532</v>
      </c>
      <c r="H27" s="56"/>
      <c r="I27" s="57"/>
      <c r="J27" s="11"/>
      <c r="K27" s="11"/>
      <c r="L27" s="58"/>
      <c r="M27" s="59"/>
      <c r="N27" s="8"/>
    </row>
    <row r="28" spans="1:14" s="4" customFormat="1" ht="21.75" customHeight="1">
      <c r="A28" s="8"/>
      <c r="B28" s="56"/>
      <c r="C28" s="57"/>
      <c r="D28" s="11"/>
      <c r="E28" s="11"/>
      <c r="F28" s="58"/>
      <c r="G28" s="59"/>
      <c r="H28" s="56"/>
      <c r="I28" s="12"/>
      <c r="J28" s="12"/>
      <c r="K28" s="12"/>
      <c r="L28" s="12"/>
      <c r="M28" s="12"/>
      <c r="N28" s="8"/>
    </row>
    <row r="29" spans="1:9" s="17" customFormat="1" ht="21.75" customHeight="1">
      <c r="A29" s="13"/>
      <c r="B29" s="14" t="s">
        <v>50</v>
      </c>
      <c r="C29" s="15"/>
      <c r="D29" s="14"/>
      <c r="E29" s="14"/>
      <c r="F29" s="14"/>
      <c r="G29" s="14"/>
      <c r="H29" s="16"/>
      <c r="I29" s="17" t="s">
        <v>56</v>
      </c>
    </row>
    <row r="30" spans="1:7" s="19" customFormat="1" ht="21.75" customHeight="1">
      <c r="A30" s="18"/>
      <c r="B30" s="77" t="s">
        <v>36</v>
      </c>
      <c r="C30" s="77"/>
      <c r="D30" s="33" t="s">
        <v>6</v>
      </c>
      <c r="E30" s="33" t="s">
        <v>37</v>
      </c>
      <c r="F30" s="33" t="s">
        <v>38</v>
      </c>
      <c r="G30" s="34" t="s">
        <v>74</v>
      </c>
    </row>
    <row r="31" spans="1:8" s="4" customFormat="1" ht="21.75" customHeight="1">
      <c r="A31" s="12"/>
      <c r="B31" s="94" t="s">
        <v>69</v>
      </c>
      <c r="C31" s="95"/>
      <c r="D31" s="30">
        <v>106696</v>
      </c>
      <c r="E31" s="30">
        <v>114993</v>
      </c>
      <c r="F31" s="30">
        <v>221689</v>
      </c>
      <c r="G31" s="32">
        <v>-1103</v>
      </c>
      <c r="H31" s="12"/>
    </row>
    <row r="32" spans="1:8" s="5" customFormat="1" ht="21.75" customHeight="1">
      <c r="A32" s="20"/>
      <c r="B32" s="94" t="s">
        <v>70</v>
      </c>
      <c r="C32" s="95"/>
      <c r="D32" s="30">
        <v>115541</v>
      </c>
      <c r="E32" s="30">
        <v>121959</v>
      </c>
      <c r="F32" s="30">
        <v>237500</v>
      </c>
      <c r="G32" s="32">
        <v>-343</v>
      </c>
      <c r="H32" s="20"/>
    </row>
    <row r="33" spans="1:8" s="22" customFormat="1" ht="21.75" customHeight="1">
      <c r="A33" s="21"/>
      <c r="B33" s="94" t="s">
        <v>71</v>
      </c>
      <c r="C33" s="95"/>
      <c r="D33" s="30">
        <v>121844</v>
      </c>
      <c r="E33" s="30">
        <v>126784</v>
      </c>
      <c r="F33" s="30">
        <v>248628</v>
      </c>
      <c r="G33" s="32">
        <v>4516</v>
      </c>
      <c r="H33" s="21"/>
    </row>
    <row r="34" spans="1:13" s="22" customFormat="1" ht="21.75" customHeight="1">
      <c r="A34" s="21"/>
      <c r="B34" s="91" t="s">
        <v>26</v>
      </c>
      <c r="C34" s="91"/>
      <c r="D34" s="31">
        <v>344081</v>
      </c>
      <c r="E34" s="31">
        <v>363736</v>
      </c>
      <c r="F34" s="31">
        <v>707817</v>
      </c>
      <c r="G34" s="74">
        <v>3070</v>
      </c>
      <c r="H34" s="23"/>
      <c r="I34" s="21"/>
      <c r="J34" s="21"/>
      <c r="K34" s="21"/>
      <c r="L34" s="21"/>
      <c r="M34" s="21"/>
    </row>
    <row r="35" spans="1:13" s="22" customFormat="1" ht="21.75" customHeight="1">
      <c r="A35" s="21"/>
      <c r="B35" s="73"/>
      <c r="C35" s="73"/>
      <c r="D35" s="66"/>
      <c r="E35" s="66"/>
      <c r="F35" s="66"/>
      <c r="G35" s="69"/>
      <c r="H35" s="21"/>
      <c r="I35" s="21"/>
      <c r="J35" s="21"/>
      <c r="K35" s="21"/>
      <c r="L35" s="21"/>
      <c r="M35" s="21"/>
    </row>
    <row r="36" spans="1:14" s="22" customFormat="1" ht="21.75" customHeight="1">
      <c r="A36" s="21"/>
      <c r="B36" s="70" t="s">
        <v>51</v>
      </c>
      <c r="C36" s="71"/>
      <c r="D36" s="72"/>
      <c r="E36" s="72"/>
      <c r="F36" s="72"/>
      <c r="G36" s="21"/>
      <c r="H36" s="21"/>
      <c r="I36" s="21"/>
      <c r="J36" s="21"/>
      <c r="K36" s="21"/>
      <c r="L36" s="21"/>
      <c r="M36" s="24"/>
      <c r="N36" s="21"/>
    </row>
    <row r="37" spans="1:14" s="26" customFormat="1" ht="21.75" customHeight="1">
      <c r="A37" s="25"/>
      <c r="B37" s="92" t="s">
        <v>41</v>
      </c>
      <c r="C37" s="92"/>
      <c r="D37" s="28" t="s">
        <v>6</v>
      </c>
      <c r="E37" s="28" t="s">
        <v>7</v>
      </c>
      <c r="F37" s="28" t="s">
        <v>8</v>
      </c>
      <c r="G37" s="29" t="str">
        <f>G30</f>
        <v>前回(H15)比較</v>
      </c>
      <c r="H37" s="92" t="s">
        <v>41</v>
      </c>
      <c r="I37" s="92"/>
      <c r="J37" s="28" t="s">
        <v>6</v>
      </c>
      <c r="K37" s="28" t="s">
        <v>7</v>
      </c>
      <c r="L37" s="28" t="s">
        <v>8</v>
      </c>
      <c r="M37" s="29" t="str">
        <f>G37</f>
        <v>前回(H15)比較</v>
      </c>
      <c r="N37" s="25"/>
    </row>
    <row r="38" spans="2:13" ht="21.75" customHeight="1">
      <c r="B38" s="77" t="s">
        <v>29</v>
      </c>
      <c r="C38" s="77"/>
      <c r="D38" s="30">
        <v>9882</v>
      </c>
      <c r="E38" s="30">
        <v>10764</v>
      </c>
      <c r="F38" s="31">
        <v>20646</v>
      </c>
      <c r="G38" s="32">
        <v>-125</v>
      </c>
      <c r="H38" s="77" t="s">
        <v>9</v>
      </c>
      <c r="I38" s="77"/>
      <c r="J38" s="30">
        <v>74471</v>
      </c>
      <c r="K38" s="30">
        <v>79794</v>
      </c>
      <c r="L38" s="31">
        <v>154265</v>
      </c>
      <c r="M38" s="32">
        <v>-633</v>
      </c>
    </row>
    <row r="39" spans="2:13" ht="21.75" customHeight="1">
      <c r="B39" s="77" t="s">
        <v>42</v>
      </c>
      <c r="C39" s="77"/>
      <c r="D39" s="30">
        <v>28429</v>
      </c>
      <c r="E39" s="30">
        <v>30767</v>
      </c>
      <c r="F39" s="31">
        <v>59196</v>
      </c>
      <c r="G39" s="32">
        <v>677</v>
      </c>
      <c r="H39" s="77" t="s">
        <v>18</v>
      </c>
      <c r="I39" s="77"/>
      <c r="J39" s="30">
        <v>20627</v>
      </c>
      <c r="K39" s="30">
        <v>21837</v>
      </c>
      <c r="L39" s="31">
        <v>42464</v>
      </c>
      <c r="M39" s="32">
        <v>-201</v>
      </c>
    </row>
    <row r="40" spans="2:13" ht="21.75" customHeight="1">
      <c r="B40" s="77" t="s">
        <v>43</v>
      </c>
      <c r="C40" s="77"/>
      <c r="D40" s="30">
        <v>10150</v>
      </c>
      <c r="E40" s="30">
        <v>10862</v>
      </c>
      <c r="F40" s="31">
        <v>21012</v>
      </c>
      <c r="G40" s="32">
        <v>-737</v>
      </c>
      <c r="H40" s="77" t="s">
        <v>11</v>
      </c>
      <c r="I40" s="77"/>
      <c r="J40" s="30">
        <v>10111</v>
      </c>
      <c r="K40" s="30">
        <v>10911</v>
      </c>
      <c r="L40" s="31">
        <v>21022</v>
      </c>
      <c r="M40" s="32">
        <v>-409</v>
      </c>
    </row>
    <row r="41" spans="2:13" ht="21.75" customHeight="1">
      <c r="B41" s="77" t="s">
        <v>30</v>
      </c>
      <c r="C41" s="77"/>
      <c r="D41" s="30">
        <v>16109</v>
      </c>
      <c r="E41" s="30">
        <v>17498</v>
      </c>
      <c r="F41" s="31">
        <v>33607</v>
      </c>
      <c r="G41" s="32">
        <v>-1239</v>
      </c>
      <c r="H41" s="96" t="s">
        <v>44</v>
      </c>
      <c r="I41" s="96"/>
      <c r="J41" s="30">
        <v>14605</v>
      </c>
      <c r="K41" s="30">
        <v>15318</v>
      </c>
      <c r="L41" s="31">
        <v>29923</v>
      </c>
      <c r="M41" s="32">
        <v>-428</v>
      </c>
    </row>
    <row r="42" spans="2:13" ht="21.75" customHeight="1">
      <c r="B42" s="77" t="s">
        <v>31</v>
      </c>
      <c r="C42" s="77"/>
      <c r="D42" s="30">
        <v>67768</v>
      </c>
      <c r="E42" s="30">
        <v>69418</v>
      </c>
      <c r="F42" s="31">
        <v>137186</v>
      </c>
      <c r="G42" s="32">
        <v>3599</v>
      </c>
      <c r="H42" s="77" t="s">
        <v>12</v>
      </c>
      <c r="I42" s="77"/>
      <c r="J42" s="30">
        <v>12232</v>
      </c>
      <c r="K42" s="30">
        <v>13524</v>
      </c>
      <c r="L42" s="31">
        <v>25756</v>
      </c>
      <c r="M42" s="32">
        <v>64</v>
      </c>
    </row>
    <row r="43" spans="2:13" ht="21.75" customHeight="1">
      <c r="B43" s="77" t="s">
        <v>32</v>
      </c>
      <c r="C43" s="77"/>
      <c r="D43" s="30">
        <v>25381</v>
      </c>
      <c r="E43" s="30">
        <v>26896</v>
      </c>
      <c r="F43" s="31">
        <v>52277</v>
      </c>
      <c r="G43" s="32">
        <v>1956</v>
      </c>
      <c r="H43" s="77" t="s">
        <v>20</v>
      </c>
      <c r="I43" s="77"/>
      <c r="J43" s="30">
        <v>12251</v>
      </c>
      <c r="K43" s="30">
        <v>13151</v>
      </c>
      <c r="L43" s="31">
        <v>25402</v>
      </c>
      <c r="M43" s="32">
        <v>-710</v>
      </c>
    </row>
    <row r="44" spans="2:13" ht="21.75" customHeight="1">
      <c r="B44" s="77" t="s">
        <v>39</v>
      </c>
      <c r="C44" s="77"/>
      <c r="D44" s="30">
        <v>18243</v>
      </c>
      <c r="E44" s="30">
        <v>18512</v>
      </c>
      <c r="F44" s="31">
        <v>36755</v>
      </c>
      <c r="G44" s="32">
        <v>1496</v>
      </c>
      <c r="H44" s="77" t="s">
        <v>45</v>
      </c>
      <c r="I44" s="77"/>
      <c r="J44" s="30">
        <v>12586</v>
      </c>
      <c r="K44" s="30">
        <v>12972</v>
      </c>
      <c r="L44" s="31">
        <v>25558</v>
      </c>
      <c r="M44" s="32">
        <v>200</v>
      </c>
    </row>
    <row r="45" spans="2:13" ht="21.75" customHeight="1">
      <c r="B45" s="77" t="s">
        <v>33</v>
      </c>
      <c r="C45" s="77"/>
      <c r="D45" s="30">
        <v>11236</v>
      </c>
      <c r="E45" s="30">
        <v>11512</v>
      </c>
      <c r="F45" s="31">
        <v>22748</v>
      </c>
      <c r="G45" s="32">
        <v>-440</v>
      </c>
      <c r="H45" s="84" t="s">
        <v>34</v>
      </c>
      <c r="I45" s="84"/>
      <c r="J45" s="31">
        <v>344081</v>
      </c>
      <c r="K45" s="31">
        <v>363736</v>
      </c>
      <c r="L45" s="31">
        <v>707817</v>
      </c>
      <c r="M45" s="74">
        <v>3070</v>
      </c>
    </row>
    <row r="46" spans="12:13" ht="16.5" customHeight="1">
      <c r="L46" s="27"/>
      <c r="M46" s="27"/>
    </row>
    <row r="47" ht="16.5" customHeight="1">
      <c r="G47" s="1"/>
    </row>
  </sheetData>
  <sheetProtection/>
  <mergeCells count="46">
    <mergeCell ref="B21:C21"/>
    <mergeCell ref="B27:C27"/>
    <mergeCell ref="H7:I7"/>
    <mergeCell ref="H18:I18"/>
    <mergeCell ref="H19:I19"/>
    <mergeCell ref="H14:I14"/>
    <mergeCell ref="H17:I17"/>
    <mergeCell ref="H20:I20"/>
    <mergeCell ref="B42:C42"/>
    <mergeCell ref="H42:I42"/>
    <mergeCell ref="B45:C45"/>
    <mergeCell ref="H45:I45"/>
    <mergeCell ref="B43:C43"/>
    <mergeCell ref="H43:I43"/>
    <mergeCell ref="B44:C44"/>
    <mergeCell ref="H44:I44"/>
    <mergeCell ref="B40:C40"/>
    <mergeCell ref="H40:I40"/>
    <mergeCell ref="B41:C41"/>
    <mergeCell ref="H41:I41"/>
    <mergeCell ref="B30:C30"/>
    <mergeCell ref="B39:C39"/>
    <mergeCell ref="H39:I39"/>
    <mergeCell ref="B31:C31"/>
    <mergeCell ref="B32:C32"/>
    <mergeCell ref="B33:C33"/>
    <mergeCell ref="M3:M5"/>
    <mergeCell ref="B38:C38"/>
    <mergeCell ref="G3:G5"/>
    <mergeCell ref="D4:D5"/>
    <mergeCell ref="E4:E5"/>
    <mergeCell ref="F4:F5"/>
    <mergeCell ref="B34:C34"/>
    <mergeCell ref="B37:C37"/>
    <mergeCell ref="H37:I37"/>
    <mergeCell ref="B19:C19"/>
    <mergeCell ref="B1:M1"/>
    <mergeCell ref="I2:M2"/>
    <mergeCell ref="H38:I38"/>
    <mergeCell ref="D3:F3"/>
    <mergeCell ref="J3:L3"/>
    <mergeCell ref="C3:C4"/>
    <mergeCell ref="I3:I4"/>
    <mergeCell ref="J4:J5"/>
    <mergeCell ref="K4:K5"/>
    <mergeCell ref="L4:L5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2007-01-03T05:03:03Z</cp:lastPrinted>
  <dcterms:created xsi:type="dcterms:W3CDTF">1998-05-29T04:06:16Z</dcterms:created>
  <dcterms:modified xsi:type="dcterms:W3CDTF">2007-01-03T08:21:22Z</dcterms:modified>
  <cp:category/>
  <cp:version/>
  <cp:contentType/>
  <cp:contentStatus/>
</cp:coreProperties>
</file>