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44衆 在外選挙人名簿登録者数" sheetId="1" r:id="rId1"/>
  </sheets>
  <definedNames>
    <definedName name="_xlnm.Print_Area" localSheetId="0">'44衆 在外選挙人名簿登録者数'!$B$1:$M$39</definedName>
  </definedNames>
  <calcPr fullCalcOnLoad="1"/>
</workbook>
</file>

<file path=xl/sharedStrings.xml><?xml version="1.0" encoding="utf-8"?>
<sst xmlns="http://schemas.openxmlformats.org/spreadsheetml/2006/main" count="74" uniqueCount="72">
  <si>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</si>
  <si>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</si>
  <si>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</si>
  <si>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</si>
  <si>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</si>
  <si>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</si>
  <si>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6</t>
  </si>
  <si>
    <t xml:space="preserve"> 7</t>
  </si>
  <si>
    <t xml:space="preserve">   市    　計</t>
  </si>
  <si>
    <t>中巨摩郡</t>
  </si>
  <si>
    <t>東山梨郡</t>
  </si>
  <si>
    <t>北巨摩郡</t>
  </si>
  <si>
    <t>東八代郡</t>
  </si>
  <si>
    <t>上九一色村</t>
  </si>
  <si>
    <t>市川大門町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</si>
  <si>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</si>
  <si>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</si>
  <si>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</si>
  <si>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</si>
  <si>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</si>
  <si>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</si>
  <si>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女</t>
  </si>
  <si>
    <t>計</t>
  </si>
  <si>
    <t>甲府市</t>
  </si>
  <si>
    <t>玉穂町</t>
  </si>
  <si>
    <t>昭和町</t>
  </si>
  <si>
    <t>田富町</t>
  </si>
  <si>
    <t>塩山市</t>
  </si>
  <si>
    <t>山梨市</t>
  </si>
  <si>
    <t>勝沼町</t>
  </si>
  <si>
    <t>大和村</t>
  </si>
  <si>
    <t>中道町</t>
  </si>
  <si>
    <t>豊富村</t>
  </si>
  <si>
    <t>三珠町</t>
  </si>
  <si>
    <t>六郷町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</si>
  <si>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</si>
  <si>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</si>
  <si>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</si>
  <si>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</si>
  <si>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</si>
  <si>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</si>
  <si>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</si>
  <si>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</si>
  <si>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</si>
  <si>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</si>
  <si>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</si>
  <si>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</si>
  <si>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</si>
  <si>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</si>
  <si>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</si>
  <si>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</si>
  <si>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</si>
  <si>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芦川村</t>
  </si>
  <si>
    <t>小淵沢町</t>
  </si>
  <si>
    <t>西桂町</t>
  </si>
  <si>
    <t>山中湖村</t>
  </si>
  <si>
    <t>在外選挙人名簿登録者数</t>
  </si>
  <si>
    <t>富士河口湖町</t>
  </si>
  <si>
    <t>笛吹市</t>
  </si>
  <si>
    <t>甲斐市</t>
  </si>
  <si>
    <t>北杜市</t>
  </si>
  <si>
    <t>号</t>
  </si>
  <si>
    <t>男</t>
  </si>
  <si>
    <t>上野原市</t>
  </si>
  <si>
    <t>　　　　　（平成１７年８月２９日現在）</t>
  </si>
  <si>
    <t>増 減　　　　　　　　　対前回総選挙 選挙時登録　　　　　(H15.10.27)</t>
  </si>
  <si>
    <t>市町村名</t>
  </si>
  <si>
    <t>－</t>
  </si>
  <si>
    <t>増減　対前回総選挙</t>
  </si>
  <si>
    <t>※　前回総選挙（H15）以降、市町村合併により設置</t>
  </si>
  <si>
    <t>　された団体の前回比較は、合併前の構成市町村の</t>
  </si>
  <si>
    <t>　合計と比較したものです。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</si>
</sst>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18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182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shrinkToFit="1"/>
    </xf>
    <xf numFmtId="3" fontId="4" fillId="0" borderId="2" xfId="0" applyNumberFormat="1" applyFont="1" applyBorder="1" applyAlignment="1">
      <alignment horizontal="distributed" vertical="center"/>
    </xf>
    <xf numFmtId="3" fontId="8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13" fillId="3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center" vertical="center" shrinkToFit="1"/>
    </xf>
    <xf numFmtId="3" fontId="4" fillId="0" borderId="2" xfId="0" applyNumberFormat="1" applyFont="1" applyBorder="1" applyAlignment="1">
      <alignment horizontal="distributed" vertical="center" shrinkToFit="1"/>
    </xf>
    <xf numFmtId="3" fontId="1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shrinkToFit="1"/>
    </xf>
    <xf numFmtId="3" fontId="9" fillId="2" borderId="2" xfId="0" applyNumberFormat="1" applyFont="1" applyFill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 shrinkToFit="1"/>
    </xf>
    <xf numFmtId="3" fontId="12" fillId="0" borderId="5" xfId="0" applyNumberFormat="1" applyFont="1" applyBorder="1" applyAlignment="1">
      <alignment vertical="center" shrinkToFit="1"/>
    </xf>
    <xf numFmtId="3" fontId="12" fillId="0" borderId="6" xfId="0" applyNumberFormat="1" applyFont="1" applyBorder="1" applyAlignment="1">
      <alignment vertical="center" shrinkToFit="1"/>
    </xf>
    <xf numFmtId="182" fontId="13" fillId="3" borderId="2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 shrinkToFit="1"/>
    </xf>
    <xf numFmtId="3" fontId="4" fillId="0" borderId="7" xfId="0" applyNumberFormat="1" applyFont="1" applyBorder="1" applyAlignment="1">
      <alignment vertical="center" shrinkToFit="1"/>
    </xf>
    <xf numFmtId="3" fontId="14" fillId="2" borderId="7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184" fontId="4" fillId="0" borderId="2" xfId="0" applyNumberFormat="1" applyFont="1" applyBorder="1" applyAlignment="1">
      <alignment vertical="center"/>
    </xf>
    <xf numFmtId="182" fontId="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" fillId="2" borderId="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35"/>
  </sheetPr>
  <dimension ref="A1:N50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0" customWidth="1"/>
    <col min="2" max="2" width="2.59765625" style="0" customWidth="1"/>
    <col min="3" max="3" width="12.3984375" style="1" customWidth="1"/>
    <col min="4" max="7" width="8.8984375" style="0" customWidth="1"/>
    <col min="8" max="8" width="2.59765625" style="0" customWidth="1"/>
    <col min="9" max="9" width="12.3984375" style="1" customWidth="1"/>
    <col min="10" max="13" width="8.8984375" style="0" customWidth="1"/>
    <col min="14" max="14" width="1.69921875" style="0" customWidth="1"/>
    <col min="15" max="15" width="16.59765625" style="0" customWidth="1"/>
    <col min="16" max="16" width="6.59765625" style="0" customWidth="1"/>
  </cols>
  <sheetData>
    <row r="1" spans="2:13" s="2" customFormat="1" ht="38.25" customHeight="1">
      <c r="B1" s="57" t="s">
        <v>56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4" customFormat="1" ht="16.5" customHeight="1">
      <c r="A2" s="3"/>
      <c r="B2" s="7"/>
      <c r="C2" s="11"/>
      <c r="D2" s="7"/>
      <c r="E2" s="7"/>
      <c r="F2" s="7"/>
      <c r="G2" s="7"/>
      <c r="H2" s="7"/>
      <c r="I2" s="58" t="s">
        <v>64</v>
      </c>
      <c r="J2" s="58"/>
      <c r="K2" s="58"/>
      <c r="L2" s="58"/>
      <c r="M2" s="58"/>
      <c r="N2" s="3"/>
    </row>
    <row r="3" spans="1:14" s="4" customFormat="1" ht="16.5" customHeight="1">
      <c r="A3" s="7"/>
      <c r="B3" s="40" t="s">
        <v>0</v>
      </c>
      <c r="C3" s="62" t="s">
        <v>48</v>
      </c>
      <c r="D3" s="59" t="s">
        <v>47</v>
      </c>
      <c r="E3" s="60"/>
      <c r="F3" s="61"/>
      <c r="G3" s="69" t="s">
        <v>65</v>
      </c>
      <c r="H3" s="40" t="s">
        <v>0</v>
      </c>
      <c r="I3" s="62" t="s">
        <v>66</v>
      </c>
      <c r="J3" s="59" t="s">
        <v>47</v>
      </c>
      <c r="K3" s="60"/>
      <c r="L3" s="61"/>
      <c r="M3" s="72" t="str">
        <f>G3</f>
        <v>増 減　　　　　　　　　対前回総選挙 選挙時登録　　　　　(H15.10.27)</v>
      </c>
      <c r="N3" s="7"/>
    </row>
    <row r="4" spans="1:14" s="4" customFormat="1" ht="16.5" customHeight="1">
      <c r="A4" s="7"/>
      <c r="B4" s="41" t="s">
        <v>61</v>
      </c>
      <c r="C4" s="63"/>
      <c r="D4" s="67" t="s">
        <v>62</v>
      </c>
      <c r="E4" s="67" t="s">
        <v>21</v>
      </c>
      <c r="F4" s="68" t="s">
        <v>22</v>
      </c>
      <c r="G4" s="70"/>
      <c r="H4" s="41" t="s">
        <v>49</v>
      </c>
      <c r="I4" s="63"/>
      <c r="J4" s="67" t="str">
        <f>D4</f>
        <v>男</v>
      </c>
      <c r="K4" s="67" t="str">
        <f>E4</f>
        <v>女</v>
      </c>
      <c r="L4" s="68" t="str">
        <f>F4</f>
        <v>計</v>
      </c>
      <c r="M4" s="73"/>
      <c r="N4" s="7"/>
    </row>
    <row r="5" spans="1:14" s="4" customFormat="1" ht="16.5" customHeight="1">
      <c r="A5" s="7"/>
      <c r="B5" s="42"/>
      <c r="C5" s="39"/>
      <c r="D5" s="67"/>
      <c r="E5" s="67"/>
      <c r="F5" s="68"/>
      <c r="G5" s="71"/>
      <c r="H5" s="42"/>
      <c r="I5" s="39"/>
      <c r="J5" s="67"/>
      <c r="K5" s="67"/>
      <c r="L5" s="68"/>
      <c r="M5" s="74"/>
      <c r="N5" s="7"/>
    </row>
    <row r="6" spans="1:14" s="4" customFormat="1" ht="16.5" customHeight="1">
      <c r="A6" s="7"/>
      <c r="B6" s="29" t="s">
        <v>1</v>
      </c>
      <c r="C6" s="30" t="s">
        <v>23</v>
      </c>
      <c r="D6" s="49">
        <v>49</v>
      </c>
      <c r="E6" s="49">
        <v>51</v>
      </c>
      <c r="F6" s="50">
        <v>100</v>
      </c>
      <c r="G6" s="48">
        <v>14</v>
      </c>
      <c r="H6" s="44">
        <v>27</v>
      </c>
      <c r="I6" s="30" t="s">
        <v>24</v>
      </c>
      <c r="J6" s="17">
        <v>4</v>
      </c>
      <c r="K6" s="17">
        <v>2</v>
      </c>
      <c r="L6" s="31">
        <v>6</v>
      </c>
      <c r="M6" s="28">
        <v>0</v>
      </c>
      <c r="N6" s="5"/>
    </row>
    <row r="7" spans="1:14" s="4" customFormat="1" ht="16.5" customHeight="1">
      <c r="A7" s="7"/>
      <c r="B7" s="29" t="s">
        <v>2</v>
      </c>
      <c r="C7" s="32" t="s">
        <v>3</v>
      </c>
      <c r="D7" s="17">
        <v>11</v>
      </c>
      <c r="E7" s="17">
        <v>11</v>
      </c>
      <c r="F7" s="31">
        <v>22</v>
      </c>
      <c r="G7" s="48">
        <v>1</v>
      </c>
      <c r="H7" s="44">
        <v>28</v>
      </c>
      <c r="I7" s="30" t="s">
        <v>25</v>
      </c>
      <c r="J7" s="17">
        <v>7</v>
      </c>
      <c r="K7" s="17">
        <v>5</v>
      </c>
      <c r="L7" s="31">
        <v>12</v>
      </c>
      <c r="M7" s="28">
        <v>4</v>
      </c>
      <c r="N7" s="5"/>
    </row>
    <row r="8" spans="1:14" s="4" customFormat="1" ht="16.5" customHeight="1">
      <c r="A8" s="7"/>
      <c r="B8" s="29" t="s">
        <v>4</v>
      </c>
      <c r="C8" s="30" t="s">
        <v>27</v>
      </c>
      <c r="D8" s="17">
        <v>13</v>
      </c>
      <c r="E8" s="17">
        <v>10</v>
      </c>
      <c r="F8" s="31">
        <v>23</v>
      </c>
      <c r="G8" s="48">
        <v>1</v>
      </c>
      <c r="H8" s="44">
        <v>29</v>
      </c>
      <c r="I8" s="30" t="s">
        <v>26</v>
      </c>
      <c r="J8" s="17">
        <v>5</v>
      </c>
      <c r="K8" s="17">
        <v>3</v>
      </c>
      <c r="L8" s="31">
        <v>8</v>
      </c>
      <c r="M8" s="28">
        <v>1</v>
      </c>
      <c r="N8" s="5"/>
    </row>
    <row r="9" spans="1:14" s="4" customFormat="1" ht="16.5" customHeight="1">
      <c r="A9" s="7"/>
      <c r="B9" s="29" t="s">
        <v>5</v>
      </c>
      <c r="C9" s="30" t="s">
        <v>40</v>
      </c>
      <c r="D9" s="17">
        <v>10</v>
      </c>
      <c r="E9" s="17">
        <v>5</v>
      </c>
      <c r="F9" s="31">
        <v>15</v>
      </c>
      <c r="G9" s="48">
        <v>-1</v>
      </c>
      <c r="H9" s="64" t="s">
        <v>9</v>
      </c>
      <c r="I9" s="65"/>
      <c r="J9" s="33">
        <f>SUM(J6:J8)</f>
        <v>16</v>
      </c>
      <c r="K9" s="33">
        <f>SUM(K6:K8)</f>
        <v>10</v>
      </c>
      <c r="L9" s="33">
        <f>SUM(L6:L8)</f>
        <v>26</v>
      </c>
      <c r="M9" s="33">
        <f>SUM(M6:M8)</f>
        <v>5</v>
      </c>
      <c r="N9" s="5"/>
    </row>
    <row r="10" spans="1:14" s="4" customFormat="1" ht="16.5" customHeight="1">
      <c r="A10" s="7"/>
      <c r="B10" s="29">
        <v>5</v>
      </c>
      <c r="C10" s="30" t="s">
        <v>28</v>
      </c>
      <c r="D10" s="17">
        <v>8</v>
      </c>
      <c r="E10" s="17">
        <v>13</v>
      </c>
      <c r="F10" s="31">
        <v>21</v>
      </c>
      <c r="G10" s="48">
        <v>-5</v>
      </c>
      <c r="H10" s="45">
        <v>30</v>
      </c>
      <c r="I10" s="30" t="s">
        <v>53</v>
      </c>
      <c r="J10" s="17">
        <v>0</v>
      </c>
      <c r="K10" s="17">
        <v>2</v>
      </c>
      <c r="L10" s="31">
        <v>2</v>
      </c>
      <c r="M10" s="28">
        <v>1</v>
      </c>
      <c r="N10" s="5"/>
    </row>
    <row r="11" spans="1:14" s="4" customFormat="1" ht="16.5" customHeight="1">
      <c r="A11" s="7"/>
      <c r="B11" s="29" t="s">
        <v>6</v>
      </c>
      <c r="C11" s="30" t="s">
        <v>41</v>
      </c>
      <c r="D11" s="17">
        <v>6</v>
      </c>
      <c r="E11" s="17">
        <v>10</v>
      </c>
      <c r="F11" s="31">
        <v>16</v>
      </c>
      <c r="G11" s="48">
        <v>-3</v>
      </c>
      <c r="H11" s="64" t="s">
        <v>11</v>
      </c>
      <c r="I11" s="65"/>
      <c r="J11" s="33">
        <f>J10</f>
        <v>0</v>
      </c>
      <c r="K11" s="33">
        <f>K10</f>
        <v>2</v>
      </c>
      <c r="L11" s="33">
        <f>L10</f>
        <v>2</v>
      </c>
      <c r="M11" s="33">
        <f>M10</f>
        <v>1</v>
      </c>
      <c r="N11" s="5"/>
    </row>
    <row r="12" spans="1:14" s="4" customFormat="1" ht="16.5" customHeight="1">
      <c r="A12" s="7"/>
      <c r="B12" s="29" t="s">
        <v>7</v>
      </c>
      <c r="C12" s="30" t="s">
        <v>51</v>
      </c>
      <c r="D12" s="17">
        <v>8</v>
      </c>
      <c r="E12" s="17">
        <v>6</v>
      </c>
      <c r="F12" s="31">
        <v>14</v>
      </c>
      <c r="G12" s="48">
        <v>0</v>
      </c>
      <c r="H12" s="45">
        <v>31</v>
      </c>
      <c r="I12" s="30" t="s">
        <v>42</v>
      </c>
      <c r="J12" s="17">
        <v>0</v>
      </c>
      <c r="K12" s="17">
        <v>0</v>
      </c>
      <c r="L12" s="31">
        <v>0</v>
      </c>
      <c r="M12" s="28">
        <v>0</v>
      </c>
      <c r="N12" s="5"/>
    </row>
    <row r="13" spans="1:14" s="4" customFormat="1" ht="16.5" customHeight="1">
      <c r="A13" s="7"/>
      <c r="B13" s="29">
        <v>8</v>
      </c>
      <c r="C13" s="34" t="s">
        <v>50</v>
      </c>
      <c r="D13" s="17">
        <v>23</v>
      </c>
      <c r="E13" s="17">
        <v>9</v>
      </c>
      <c r="F13" s="31">
        <v>32</v>
      </c>
      <c r="G13" s="48">
        <v>4</v>
      </c>
      <c r="H13" s="45">
        <v>32</v>
      </c>
      <c r="I13" s="30" t="s">
        <v>54</v>
      </c>
      <c r="J13" s="17">
        <v>2</v>
      </c>
      <c r="K13" s="17">
        <v>1</v>
      </c>
      <c r="L13" s="31">
        <v>3</v>
      </c>
      <c r="M13" s="28">
        <v>0</v>
      </c>
      <c r="N13" s="5"/>
    </row>
    <row r="14" spans="1:14" s="4" customFormat="1" ht="16.5" customHeight="1">
      <c r="A14" s="7"/>
      <c r="B14" s="29">
        <v>9</v>
      </c>
      <c r="C14" s="35" t="s">
        <v>60</v>
      </c>
      <c r="D14" s="17">
        <v>25</v>
      </c>
      <c r="E14" s="17">
        <v>15</v>
      </c>
      <c r="F14" s="31">
        <v>40</v>
      </c>
      <c r="G14" s="48">
        <v>5</v>
      </c>
      <c r="H14" s="45">
        <v>33</v>
      </c>
      <c r="I14" s="30" t="s">
        <v>43</v>
      </c>
      <c r="J14" s="17">
        <v>5</v>
      </c>
      <c r="K14" s="17">
        <v>3</v>
      </c>
      <c r="L14" s="31">
        <v>8</v>
      </c>
      <c r="M14" s="28">
        <v>4</v>
      </c>
      <c r="N14" s="5"/>
    </row>
    <row r="15" spans="1:14" s="4" customFormat="1" ht="16.5" customHeight="1">
      <c r="A15" s="7"/>
      <c r="B15" s="29">
        <v>10</v>
      </c>
      <c r="C15" s="35" t="s">
        <v>59</v>
      </c>
      <c r="D15" s="17">
        <v>19</v>
      </c>
      <c r="E15" s="17">
        <v>15</v>
      </c>
      <c r="F15" s="31">
        <v>34</v>
      </c>
      <c r="G15" s="48">
        <v>6</v>
      </c>
      <c r="H15" s="45">
        <v>34</v>
      </c>
      <c r="I15" s="30" t="s">
        <v>55</v>
      </c>
      <c r="J15" s="17">
        <v>2</v>
      </c>
      <c r="K15" s="17">
        <v>1</v>
      </c>
      <c r="L15" s="31">
        <v>3</v>
      </c>
      <c r="M15" s="28">
        <v>1</v>
      </c>
      <c r="N15" s="5"/>
    </row>
    <row r="16" spans="1:14" s="4" customFormat="1" ht="16.5" customHeight="1">
      <c r="A16" s="7"/>
      <c r="B16" s="29">
        <v>11</v>
      </c>
      <c r="C16" s="35" t="s">
        <v>58</v>
      </c>
      <c r="D16" s="17">
        <v>24</v>
      </c>
      <c r="E16" s="17">
        <v>28</v>
      </c>
      <c r="F16" s="31">
        <v>52</v>
      </c>
      <c r="G16" s="48">
        <v>1</v>
      </c>
      <c r="H16" s="45">
        <v>35</v>
      </c>
      <c r="I16" s="30" t="s">
        <v>44</v>
      </c>
      <c r="J16" s="17">
        <v>0</v>
      </c>
      <c r="K16" s="17">
        <v>0</v>
      </c>
      <c r="L16" s="31">
        <v>0</v>
      </c>
      <c r="M16" s="28">
        <v>0</v>
      </c>
      <c r="N16" s="5"/>
    </row>
    <row r="17" spans="1:14" s="4" customFormat="1" ht="16.5" customHeight="1">
      <c r="A17" s="7"/>
      <c r="B17" s="29">
        <v>12</v>
      </c>
      <c r="C17" s="35" t="s">
        <v>63</v>
      </c>
      <c r="D17" s="17">
        <v>7</v>
      </c>
      <c r="E17" s="17">
        <v>8</v>
      </c>
      <c r="F17" s="31">
        <v>15</v>
      </c>
      <c r="G17" s="48">
        <v>4</v>
      </c>
      <c r="H17" s="45">
        <v>36</v>
      </c>
      <c r="I17" s="37" t="s">
        <v>57</v>
      </c>
      <c r="J17" s="17">
        <v>4</v>
      </c>
      <c r="K17" s="17">
        <v>5</v>
      </c>
      <c r="L17" s="31">
        <v>9</v>
      </c>
      <c r="M17" s="28">
        <v>-1</v>
      </c>
      <c r="N17" s="5"/>
    </row>
    <row r="18" spans="1:14" s="4" customFormat="1" ht="16.5" customHeight="1">
      <c r="A18" s="7"/>
      <c r="B18" s="66" t="s">
        <v>8</v>
      </c>
      <c r="C18" s="66"/>
      <c r="D18" s="26">
        <f>SUM(D6:D17)</f>
        <v>203</v>
      </c>
      <c r="E18" s="26">
        <f>SUM(E6:E17)</f>
        <v>181</v>
      </c>
      <c r="F18" s="26">
        <f>SUM(F6:F17)</f>
        <v>384</v>
      </c>
      <c r="G18" s="26">
        <f>SUM(G6:G17)</f>
        <v>27</v>
      </c>
      <c r="H18" s="64" t="s">
        <v>16</v>
      </c>
      <c r="I18" s="65"/>
      <c r="J18" s="33">
        <f>SUM(J12:J17)</f>
        <v>13</v>
      </c>
      <c r="K18" s="33">
        <f>SUM(K12:K17)</f>
        <v>10</v>
      </c>
      <c r="L18" s="33">
        <f>SUM(L12:L17)</f>
        <v>23</v>
      </c>
      <c r="M18" s="33">
        <f>SUM(M12:M17)</f>
        <v>4</v>
      </c>
      <c r="N18" s="5"/>
    </row>
    <row r="19" spans="1:14" s="4" customFormat="1" ht="16.5" customHeight="1">
      <c r="A19" s="7"/>
      <c r="B19" s="29">
        <v>13</v>
      </c>
      <c r="C19" s="30" t="s">
        <v>29</v>
      </c>
      <c r="D19" s="17">
        <v>4</v>
      </c>
      <c r="E19" s="17">
        <v>6</v>
      </c>
      <c r="F19" s="31">
        <v>10</v>
      </c>
      <c r="G19" s="48">
        <v>0</v>
      </c>
      <c r="H19" s="45">
        <v>37</v>
      </c>
      <c r="I19" s="30" t="s">
        <v>45</v>
      </c>
      <c r="J19" s="17">
        <v>0</v>
      </c>
      <c r="K19" s="17">
        <v>0</v>
      </c>
      <c r="L19" s="31">
        <v>0</v>
      </c>
      <c r="M19" s="28">
        <v>0</v>
      </c>
      <c r="N19" s="5"/>
    </row>
    <row r="20" spans="1:14" s="4" customFormat="1" ht="16.5" customHeight="1">
      <c r="A20" s="7"/>
      <c r="B20" s="29">
        <v>14</v>
      </c>
      <c r="C20" s="30" t="s">
        <v>30</v>
      </c>
      <c r="D20" s="17">
        <v>0</v>
      </c>
      <c r="E20" s="17">
        <v>0</v>
      </c>
      <c r="F20" s="31">
        <v>0</v>
      </c>
      <c r="G20" s="48">
        <v>0</v>
      </c>
      <c r="H20" s="45">
        <v>38</v>
      </c>
      <c r="I20" s="30" t="s">
        <v>46</v>
      </c>
      <c r="J20" s="17">
        <v>0</v>
      </c>
      <c r="K20" s="17">
        <v>0</v>
      </c>
      <c r="L20" s="31">
        <v>0</v>
      </c>
      <c r="M20" s="28">
        <v>0</v>
      </c>
      <c r="N20" s="5"/>
    </row>
    <row r="21" spans="1:14" s="4" customFormat="1" ht="16.5" customHeight="1">
      <c r="A21" s="7"/>
      <c r="B21" s="55" t="s">
        <v>10</v>
      </c>
      <c r="C21" s="56"/>
      <c r="D21" s="33">
        <f>SUM(D19:D20)</f>
        <v>4</v>
      </c>
      <c r="E21" s="33">
        <f>SUM(E19:E20)</f>
        <v>6</v>
      </c>
      <c r="F21" s="33">
        <f>SUM(F19:F20)</f>
        <v>10</v>
      </c>
      <c r="G21" s="33">
        <f>SUM(G19:G20)</f>
        <v>0</v>
      </c>
      <c r="H21" s="64" t="s">
        <v>17</v>
      </c>
      <c r="I21" s="65"/>
      <c r="J21" s="33">
        <f>SUM(J19:J19)</f>
        <v>0</v>
      </c>
      <c r="K21" s="33">
        <f>SUM(K19:K19)</f>
        <v>0</v>
      </c>
      <c r="L21" s="33">
        <f>SUM(L19:L19)</f>
        <v>0</v>
      </c>
      <c r="M21" s="33">
        <f>SUM(M19:M19)</f>
        <v>0</v>
      </c>
      <c r="N21" s="5"/>
    </row>
    <row r="22" spans="1:14" s="4" customFormat="1" ht="16.5" customHeight="1">
      <c r="A22" s="8"/>
      <c r="B22" s="29">
        <v>15</v>
      </c>
      <c r="C22" s="30" t="s">
        <v>31</v>
      </c>
      <c r="D22" s="17">
        <v>6</v>
      </c>
      <c r="E22" s="17">
        <v>2</v>
      </c>
      <c r="F22" s="31">
        <v>8</v>
      </c>
      <c r="G22" s="48">
        <v>-1</v>
      </c>
      <c r="H22" s="46" t="s">
        <v>19</v>
      </c>
      <c r="I22" s="36"/>
      <c r="J22" s="26">
        <f>D21+D25+D30+D36+J9+J11+J18+J21</f>
        <v>58</v>
      </c>
      <c r="K22" s="26">
        <f>E21+E25+E30+E36+K9+K11+K18+K21</f>
        <v>59</v>
      </c>
      <c r="L22" s="26">
        <f>F21+F25+F30+F36+L9+L11+L18+L21</f>
        <v>117</v>
      </c>
      <c r="M22" s="26">
        <f>G21+G25+G30+G36+M9+M11+M18+M21</f>
        <v>6</v>
      </c>
      <c r="N22" s="6"/>
    </row>
    <row r="23" spans="1:14" s="4" customFormat="1" ht="16.5" customHeight="1">
      <c r="A23" s="7"/>
      <c r="B23" s="29">
        <v>16</v>
      </c>
      <c r="C23" s="30" t="s">
        <v>52</v>
      </c>
      <c r="D23" s="17">
        <v>1</v>
      </c>
      <c r="E23" s="17">
        <v>0</v>
      </c>
      <c r="F23" s="31">
        <v>1</v>
      </c>
      <c r="G23" s="48">
        <v>-1</v>
      </c>
      <c r="H23" s="47" t="s">
        <v>20</v>
      </c>
      <c r="I23" s="25"/>
      <c r="J23" s="38">
        <f>D18+J22</f>
        <v>261</v>
      </c>
      <c r="K23" s="38">
        <f>E18+K22</f>
        <v>240</v>
      </c>
      <c r="L23" s="38">
        <f>F18+L22</f>
        <v>501</v>
      </c>
      <c r="M23" s="51">
        <f>G18+M22</f>
        <v>33</v>
      </c>
      <c r="N23" s="5"/>
    </row>
    <row r="24" spans="1:14" s="4" customFormat="1" ht="16.5" customHeight="1">
      <c r="A24" s="7"/>
      <c r="B24" s="29">
        <v>17</v>
      </c>
      <c r="C24" s="30" t="s">
        <v>32</v>
      </c>
      <c r="D24" s="17">
        <v>0</v>
      </c>
      <c r="E24" s="17">
        <v>4</v>
      </c>
      <c r="F24" s="31">
        <v>4</v>
      </c>
      <c r="G24" s="48">
        <v>-2</v>
      </c>
      <c r="H24" s="53" t="s">
        <v>68</v>
      </c>
      <c r="I24" s="54"/>
      <c r="J24" s="28">
        <v>14</v>
      </c>
      <c r="K24" s="28">
        <v>19</v>
      </c>
      <c r="L24" s="28">
        <v>33</v>
      </c>
      <c r="M24" s="16" t="s">
        <v>67</v>
      </c>
      <c r="N24" s="5"/>
    </row>
    <row r="25" spans="1:14" s="4" customFormat="1" ht="16.5" customHeight="1">
      <c r="A25" s="7"/>
      <c r="B25" s="55" t="s">
        <v>12</v>
      </c>
      <c r="C25" s="56"/>
      <c r="D25" s="33">
        <f>SUM(D22:D24)</f>
        <v>7</v>
      </c>
      <c r="E25" s="33">
        <f>SUM(E22:E24)</f>
        <v>6</v>
      </c>
      <c r="F25" s="33">
        <f>SUM(F22:F24)</f>
        <v>13</v>
      </c>
      <c r="G25" s="43">
        <f>SUM(G22:G24)</f>
        <v>-4</v>
      </c>
      <c r="H25" s="19"/>
      <c r="I25" s="20"/>
      <c r="J25" s="8"/>
      <c r="K25" s="8"/>
      <c r="L25" s="21"/>
      <c r="M25" s="22"/>
      <c r="N25" s="7"/>
    </row>
    <row r="26" spans="1:14" s="4" customFormat="1" ht="16.5" customHeight="1">
      <c r="A26" s="7"/>
      <c r="B26" s="29">
        <v>18</v>
      </c>
      <c r="C26" s="32" t="s">
        <v>13</v>
      </c>
      <c r="D26" s="17">
        <v>0</v>
      </c>
      <c r="E26" s="17">
        <v>0</v>
      </c>
      <c r="F26" s="31">
        <v>0</v>
      </c>
      <c r="G26" s="48">
        <v>0</v>
      </c>
      <c r="H26" s="9"/>
      <c r="I26" s="9"/>
      <c r="J26" s="23"/>
      <c r="K26" s="23"/>
      <c r="L26" s="23"/>
      <c r="M26" s="24"/>
      <c r="N26" s="7"/>
    </row>
    <row r="27" spans="1:14" s="4" customFormat="1" ht="16.5" customHeight="1">
      <c r="A27" s="7"/>
      <c r="B27" s="29">
        <v>19</v>
      </c>
      <c r="C27" s="30" t="s">
        <v>33</v>
      </c>
      <c r="D27" s="17">
        <v>0</v>
      </c>
      <c r="E27" s="17">
        <v>1</v>
      </c>
      <c r="F27" s="31">
        <v>1</v>
      </c>
      <c r="G27" s="48">
        <v>0</v>
      </c>
      <c r="H27" s="19"/>
      <c r="I27" s="20"/>
      <c r="J27" s="8"/>
      <c r="K27" s="8"/>
      <c r="L27" s="21"/>
      <c r="M27" s="22"/>
      <c r="N27" s="7"/>
    </row>
    <row r="28" spans="1:14" s="4" customFormat="1" ht="16.5" customHeight="1">
      <c r="A28" s="7"/>
      <c r="B28" s="29">
        <v>20</v>
      </c>
      <c r="C28" s="27" t="s">
        <v>14</v>
      </c>
      <c r="D28" s="17">
        <v>2</v>
      </c>
      <c r="E28" s="17">
        <v>0</v>
      </c>
      <c r="F28" s="31">
        <v>2</v>
      </c>
      <c r="G28" s="48">
        <v>1</v>
      </c>
      <c r="I28" s="52" t="s">
        <v>69</v>
      </c>
      <c r="N28" s="5"/>
    </row>
    <row r="29" spans="1:14" s="4" customFormat="1" ht="16.5" customHeight="1">
      <c r="A29" s="7"/>
      <c r="B29" s="29">
        <v>21</v>
      </c>
      <c r="C29" s="30" t="s">
        <v>34</v>
      </c>
      <c r="D29" s="17">
        <v>0</v>
      </c>
      <c r="E29" s="17">
        <v>0</v>
      </c>
      <c r="F29" s="31">
        <v>0</v>
      </c>
      <c r="G29" s="48">
        <v>0</v>
      </c>
      <c r="I29" s="52" t="s">
        <v>70</v>
      </c>
      <c r="N29" s="5"/>
    </row>
    <row r="30" spans="1:14" s="4" customFormat="1" ht="16.5" customHeight="1">
      <c r="A30" s="7"/>
      <c r="B30" s="55" t="s">
        <v>15</v>
      </c>
      <c r="C30" s="56"/>
      <c r="D30" s="33">
        <f>SUM(D26:D29)</f>
        <v>2</v>
      </c>
      <c r="E30" s="33">
        <f>SUM(E26:E29)</f>
        <v>1</v>
      </c>
      <c r="F30" s="33">
        <f>SUM(F26:F29)</f>
        <v>3</v>
      </c>
      <c r="G30" s="33">
        <f>SUM(G26:G29)</f>
        <v>1</v>
      </c>
      <c r="I30" s="52" t="s">
        <v>71</v>
      </c>
      <c r="N30" s="5"/>
    </row>
    <row r="31" spans="1:14" s="4" customFormat="1" ht="16.5" customHeight="1">
      <c r="A31" s="7"/>
      <c r="B31" s="29">
        <v>22</v>
      </c>
      <c r="C31" s="30" t="s">
        <v>35</v>
      </c>
      <c r="D31" s="17">
        <v>3</v>
      </c>
      <c r="E31" s="17">
        <v>1</v>
      </c>
      <c r="F31" s="31">
        <v>4</v>
      </c>
      <c r="G31" s="48">
        <v>1</v>
      </c>
      <c r="N31" s="5"/>
    </row>
    <row r="32" spans="1:14" s="4" customFormat="1" ht="16.5" customHeight="1">
      <c r="A32" s="7"/>
      <c r="B32" s="29">
        <v>23</v>
      </c>
      <c r="C32" s="30" t="s">
        <v>36</v>
      </c>
      <c r="D32" s="17">
        <v>1</v>
      </c>
      <c r="E32" s="17">
        <v>4</v>
      </c>
      <c r="F32" s="31">
        <v>5</v>
      </c>
      <c r="G32" s="48">
        <v>0</v>
      </c>
      <c r="N32" s="5"/>
    </row>
    <row r="33" spans="1:14" s="4" customFormat="1" ht="16.5" customHeight="1">
      <c r="A33" s="7"/>
      <c r="B33" s="29">
        <v>24</v>
      </c>
      <c r="C33" s="30" t="s">
        <v>37</v>
      </c>
      <c r="D33" s="17">
        <v>0</v>
      </c>
      <c r="E33" s="17">
        <v>0</v>
      </c>
      <c r="F33" s="31">
        <v>0</v>
      </c>
      <c r="G33" s="48">
        <v>0</v>
      </c>
      <c r="N33" s="5"/>
    </row>
    <row r="34" spans="1:14" s="4" customFormat="1" ht="16.5" customHeight="1">
      <c r="A34" s="7"/>
      <c r="B34" s="29">
        <v>25</v>
      </c>
      <c r="C34" s="30" t="s">
        <v>38</v>
      </c>
      <c r="D34" s="17">
        <v>4</v>
      </c>
      <c r="E34" s="17">
        <v>9</v>
      </c>
      <c r="F34" s="31">
        <v>13</v>
      </c>
      <c r="G34" s="48">
        <v>-1</v>
      </c>
      <c r="N34" s="5"/>
    </row>
    <row r="35" spans="1:14" s="4" customFormat="1" ht="16.5" customHeight="1">
      <c r="A35" s="7"/>
      <c r="B35" s="29">
        <v>26</v>
      </c>
      <c r="C35" s="30" t="s">
        <v>39</v>
      </c>
      <c r="D35" s="17">
        <v>8</v>
      </c>
      <c r="E35" s="17">
        <v>10</v>
      </c>
      <c r="F35" s="31">
        <v>18</v>
      </c>
      <c r="G35" s="48">
        <v>-1</v>
      </c>
      <c r="H35" s="19"/>
      <c r="I35" s="20"/>
      <c r="J35" s="8"/>
      <c r="K35" s="8"/>
      <c r="L35" s="21"/>
      <c r="M35" s="22"/>
      <c r="N35" s="7"/>
    </row>
    <row r="36" spans="1:14" s="4" customFormat="1" ht="16.5" customHeight="1">
      <c r="A36" s="7"/>
      <c r="B36" s="55" t="s">
        <v>18</v>
      </c>
      <c r="C36" s="56"/>
      <c r="D36" s="33">
        <f>SUM(D31:D35)</f>
        <v>16</v>
      </c>
      <c r="E36" s="33">
        <f>SUM(E31:E35)</f>
        <v>24</v>
      </c>
      <c r="F36" s="33">
        <f>SUM(F31:F35)</f>
        <v>40</v>
      </c>
      <c r="G36" s="43">
        <f>SUM(G31:G35)</f>
        <v>-1</v>
      </c>
      <c r="N36" s="5"/>
    </row>
    <row r="37" spans="1:14" s="4" customFormat="1" ht="16.5" customHeight="1">
      <c r="A37" s="7"/>
      <c r="N37" s="5"/>
    </row>
    <row r="38" spans="1:14" s="4" customFormat="1" ht="16.5" customHeight="1">
      <c r="A38" s="7"/>
      <c r="N38" s="5"/>
    </row>
    <row r="39" spans="1:14" s="4" customFormat="1" ht="16.5" customHeight="1">
      <c r="A39" s="7"/>
      <c r="B39" s="19"/>
      <c r="C39" s="20"/>
      <c r="D39" s="8"/>
      <c r="E39" s="8"/>
      <c r="F39" s="21"/>
      <c r="G39" s="22"/>
      <c r="N39" s="5"/>
    </row>
    <row r="40" spans="1:14" s="4" customFormat="1" ht="16.5" customHeight="1">
      <c r="A40" s="7"/>
      <c r="B40" s="9"/>
      <c r="C40" s="9"/>
      <c r="D40" s="9"/>
      <c r="E40" s="9"/>
      <c r="F40" s="9"/>
      <c r="G40" s="9"/>
      <c r="M40" s="9"/>
      <c r="N40" s="7"/>
    </row>
    <row r="41" spans="1:14" s="4" customFormat="1" ht="16.5" customHeight="1">
      <c r="A41" s="7"/>
      <c r="B41" s="9"/>
      <c r="C41" s="9"/>
      <c r="D41" s="9"/>
      <c r="E41" s="9"/>
      <c r="F41" s="9"/>
      <c r="G41" s="9"/>
      <c r="M41" s="9"/>
      <c r="N41" s="7"/>
    </row>
    <row r="42" spans="1:14" s="4" customFormat="1" ht="16.5" customHeight="1">
      <c r="A42" s="7"/>
      <c r="B42" s="9"/>
      <c r="C42" s="9"/>
      <c r="D42" s="9"/>
      <c r="E42" s="9"/>
      <c r="F42" s="9"/>
      <c r="G42" s="9"/>
      <c r="M42" s="9"/>
      <c r="N42" s="7"/>
    </row>
    <row r="43" spans="1:14" s="4" customFormat="1" ht="16.5" customHeight="1">
      <c r="A43" s="7"/>
      <c r="B43" s="19"/>
      <c r="C43" s="20"/>
      <c r="D43" s="8"/>
      <c r="E43" s="8"/>
      <c r="F43" s="21"/>
      <c r="G43" s="22"/>
      <c r="M43" s="9"/>
      <c r="N43" s="7"/>
    </row>
    <row r="44" spans="1:14" s="4" customFormat="1" ht="16.5" customHeight="1">
      <c r="A44" s="7"/>
      <c r="B44" s="9"/>
      <c r="C44" s="9"/>
      <c r="D44" s="9"/>
      <c r="E44" s="9"/>
      <c r="F44" s="9"/>
      <c r="G44" s="9"/>
      <c r="H44" s="18"/>
      <c r="I44" s="12"/>
      <c r="J44" s="8"/>
      <c r="K44" s="8"/>
      <c r="L44" s="8"/>
      <c r="M44" s="13"/>
      <c r="N44" s="7"/>
    </row>
    <row r="45" spans="1:14" s="4" customFormat="1" ht="16.5" customHeight="1">
      <c r="A45" s="7"/>
      <c r="B45" s="9"/>
      <c r="C45" s="9"/>
      <c r="D45" s="9"/>
      <c r="E45" s="9"/>
      <c r="F45" s="9"/>
      <c r="G45" s="9"/>
      <c r="H45" s="18"/>
      <c r="I45" s="12"/>
      <c r="J45" s="8"/>
      <c r="K45" s="8"/>
      <c r="L45" s="8"/>
      <c r="M45" s="13"/>
      <c r="N45" s="7"/>
    </row>
    <row r="46" spans="1:14" s="4" customFormat="1" ht="16.5" customHeight="1">
      <c r="A46" s="7"/>
      <c r="B46" s="19"/>
      <c r="C46" s="20"/>
      <c r="D46" s="8"/>
      <c r="E46" s="8"/>
      <c r="F46" s="21"/>
      <c r="G46" s="22"/>
      <c r="H46" s="14"/>
      <c r="I46" s="14"/>
      <c r="J46" s="14"/>
      <c r="K46" s="14"/>
      <c r="L46" s="14"/>
      <c r="M46" s="14"/>
      <c r="N46" s="7"/>
    </row>
    <row r="47" spans="1:14" s="4" customFormat="1" ht="16.5" customHeight="1">
      <c r="A47" s="7"/>
      <c r="H47" s="14"/>
      <c r="I47" s="14"/>
      <c r="J47" s="14"/>
      <c r="K47" s="14"/>
      <c r="L47" s="14"/>
      <c r="M47" s="14"/>
      <c r="N47" s="7"/>
    </row>
    <row r="48" spans="1:14" s="4" customFormat="1" ht="16.5" customHeight="1">
      <c r="A48" s="7"/>
      <c r="H48" s="12"/>
      <c r="I48" s="12"/>
      <c r="J48" s="8"/>
      <c r="K48" s="8"/>
      <c r="L48" s="8"/>
      <c r="M48" s="13"/>
      <c r="N48" s="7"/>
    </row>
    <row r="49" spans="12:13" ht="16.5" customHeight="1">
      <c r="L49" s="15"/>
      <c r="M49" s="15"/>
    </row>
    <row r="50" ht="16.5" customHeight="1">
      <c r="G50" s="10"/>
    </row>
  </sheetData>
  <sheetProtection/>
  <mergeCells count="24">
    <mergeCell ref="B25:C25"/>
    <mergeCell ref="B30:C30"/>
    <mergeCell ref="B36:C36"/>
    <mergeCell ref="H9:I9"/>
    <mergeCell ref="H11:I11"/>
    <mergeCell ref="H18:I18"/>
    <mergeCell ref="H21:I21"/>
    <mergeCell ref="B1:M1"/>
    <mergeCell ref="D3:F3"/>
    <mergeCell ref="J3:L3"/>
    <mergeCell ref="G3:G5"/>
    <mergeCell ref="M3:M5"/>
    <mergeCell ref="I2:M2"/>
    <mergeCell ref="D4:D5"/>
    <mergeCell ref="L4:L5"/>
    <mergeCell ref="J4:J5"/>
    <mergeCell ref="K4:K5"/>
    <mergeCell ref="C3:C4"/>
    <mergeCell ref="I3:I4"/>
    <mergeCell ref="B18:C18"/>
    <mergeCell ref="H24:I24"/>
    <mergeCell ref="E4:E5"/>
    <mergeCell ref="F4:F5"/>
    <mergeCell ref="B21:C21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2005-08-29T07:42:29Z</cp:lastPrinted>
  <dcterms:created xsi:type="dcterms:W3CDTF">1998-05-29T04:06:16Z</dcterms:created>
  <dcterms:modified xsi:type="dcterms:W3CDTF">2005-08-31T06:06:10Z</dcterms:modified>
  <cp:category/>
  <cp:version/>
  <cp:contentType/>
  <cp:contentStatus/>
</cp:coreProperties>
</file>