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申請書" sheetId="1" r:id="rId1"/>
  </sheets>
  <definedNames>
    <definedName name="_xlnm.Print_Area" localSheetId="0">'申請書'!$A$1:$G$41</definedName>
  </definedNames>
  <calcPr fullCalcOnLoad="1"/>
</workbook>
</file>

<file path=xl/sharedStrings.xml><?xml version="1.0" encoding="utf-8"?>
<sst xmlns="http://schemas.openxmlformats.org/spreadsheetml/2006/main" count="30" uniqueCount="30">
  <si>
    <t>自動車等給油メーター</t>
  </si>
  <si>
    <t>小型車載燃料油メーター</t>
  </si>
  <si>
    <t>簡易燃料油メーター</t>
  </si>
  <si>
    <t>種類</t>
  </si>
  <si>
    <t>数量</t>
  </si>
  <si>
    <t>大型車載燃料油メーター（口径30mm以下）</t>
  </si>
  <si>
    <t>大型車載燃料油メーター（口径30mm超）</t>
  </si>
  <si>
    <t>定置燃料油メーター（口径30mm以下）</t>
  </si>
  <si>
    <t>定置燃料油メーター（口径30mm超）</t>
  </si>
  <si>
    <t>手数料</t>
  </si>
  <si>
    <t>備考</t>
  </si>
  <si>
    <t>新品、修理品の別</t>
  </si>
  <si>
    <t>新品、修理品の別</t>
  </si>
  <si>
    <t>新品</t>
  </si>
  <si>
    <t>修理</t>
  </si>
  <si>
    <t>合計</t>
  </si>
  <si>
    <t>検　定　申　請　書</t>
  </si>
  <si>
    <t>申請者</t>
  </si>
  <si>
    <t>住所</t>
  </si>
  <si>
    <t>氏名（名称及び代表者の氏名）</t>
  </si>
  <si>
    <t>　山梨県計量検定所長　殿</t>
  </si>
  <si>
    <t>様式第1（第3条、第991条関係）</t>
  </si>
  <si>
    <t>　下記の特定計量器につき、検定を受けたいので、申請します。</t>
  </si>
  <si>
    <t>1　検定を受けようとする特定計量器</t>
  </si>
  <si>
    <t>1個当たりの手数料</t>
  </si>
  <si>
    <t>2　検定所以外の場所において検定を受けようとするときはその場所、理由及び検定を行うことを希望する期日</t>
  </si>
  <si>
    <t>型承あり</t>
  </si>
  <si>
    <t>型承なし</t>
  </si>
  <si>
    <t>型式又は能力</t>
  </si>
  <si>
    <t>　　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</si>
</sst>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"/>
    <numFmt numFmtId="177" formatCode="#,###,###\ &quot;円&quot;"/>
    <numFmt numFmtId="178" formatCode="[$-411]ggge&quot;年&quot;m&quot;月&quot;d&quot;日&quot;;@"/>
    <numFmt numFmtId="179" formatCode="##\ &quot;枚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0" fillId="0" borderId="10" xfId="0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176" fontId="0" fillId="0" borderId="11" xfId="0" applyNumberFormat="1" applyBorder="1" applyAlignment="1">
      <alignment vertical="center" shrinkToFit="1"/>
    </xf>
    <xf numFmtId="177" fontId="0" fillId="0" borderId="11" xfId="0" applyNumberForma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right" vertical="center" shrinkToFit="1"/>
    </xf>
    <xf numFmtId="176" fontId="0" fillId="0" borderId="12" xfId="0" applyNumberFormat="1" applyBorder="1" applyAlignment="1">
      <alignment vertical="center" shrinkToFit="1"/>
    </xf>
    <xf numFmtId="177" fontId="0" fillId="0" borderId="12" xfId="0" applyNumberForma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horizontal="right" vertical="center" shrinkToFit="1"/>
    </xf>
    <xf numFmtId="177" fontId="0" fillId="0" borderId="13" xfId="0" applyNumberForma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14" xfId="0" applyNumberForma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SheetLayoutView="100" workbookViewId="0" topLeftCell="A1">
      <selection activeCell="E16" sqref="E16:G16"/>
    </sheetView>
  </sheetViews>
  <sheetFormatPr defaultColWidth="9.00390625" defaultRowHeight="13.5"/>
  <cols>
    <col min="1" max="1" width="26.75390625" style="0" customWidth="1"/>
    <col min="2" max="2" width="12.625" style="0" customWidth="1"/>
    <col min="3" max="3" width="7.75390625" style="0" customWidth="1"/>
    <col min="4" max="4" width="14.50390625" style="0" customWidth="1"/>
    <col min="5" max="5" width="10.00390625" style="5" customWidth="1"/>
    <col min="6" max="6" width="13.25390625" style="0" customWidth="1"/>
    <col min="7" max="7" width="10.00390625" style="0" customWidth="1"/>
    <col min="9" max="9" width="32.125" style="0" hidden="1" customWidth="1"/>
    <col min="10" max="11" width="11.50390625" style="0" hidden="1" customWidth="1"/>
    <col min="12" max="12" width="17.625" style="0" hidden="1" customWidth="1"/>
  </cols>
  <sheetData>
    <row r="1" ht="13.5">
      <c r="A1" t="s">
        <v>21</v>
      </c>
    </row>
    <row r="3" spans="1:7" ht="22.5" customHeight="1">
      <c r="A3" s="35" t="s">
        <v>16</v>
      </c>
      <c r="B3" s="35"/>
      <c r="C3" s="35"/>
      <c r="D3" s="35"/>
      <c r="E3" s="35"/>
      <c r="F3" s="35"/>
      <c r="G3" s="35"/>
    </row>
    <row r="4" spans="1:7" ht="16.5" customHeight="1">
      <c r="A4" s="12"/>
      <c r="B4" s="12"/>
      <c r="C4" s="12"/>
      <c r="D4" s="12"/>
      <c r="E4" s="12"/>
      <c r="F4" s="12"/>
      <c r="G4" s="12"/>
    </row>
    <row r="5" spans="1:7" ht="22.5" customHeight="1">
      <c r="A5" s="12"/>
      <c r="B5" s="12"/>
      <c r="C5" s="12"/>
      <c r="D5" s="12"/>
      <c r="E5" s="12"/>
      <c r="F5" s="38" t="s">
        <v>29</v>
      </c>
      <c r="G5" s="38"/>
    </row>
    <row r="6" spans="1:7" s="13" customFormat="1" ht="22.5" customHeight="1">
      <c r="A6" s="14"/>
      <c r="B6" s="14"/>
      <c r="C6" s="14"/>
      <c r="D6" s="14"/>
      <c r="E6" s="14"/>
      <c r="F6" s="14"/>
      <c r="G6" s="14"/>
    </row>
    <row r="7" s="13" customFormat="1" ht="14.25">
      <c r="E7" s="14"/>
    </row>
    <row r="8" spans="1:5" s="13" customFormat="1" ht="14.25">
      <c r="A8" s="13" t="s">
        <v>20</v>
      </c>
      <c r="E8" s="14"/>
    </row>
    <row r="9" s="13" customFormat="1" ht="14.25">
      <c r="E9" s="14"/>
    </row>
    <row r="10" s="13" customFormat="1" ht="14.25">
      <c r="E10" s="14"/>
    </row>
    <row r="11" s="13" customFormat="1" ht="14.25">
      <c r="E11" s="14"/>
    </row>
    <row r="12" s="13" customFormat="1" ht="14.25">
      <c r="E12" s="14"/>
    </row>
    <row r="13" spans="4:5" s="13" customFormat="1" ht="17.25" customHeight="1">
      <c r="D13" s="13" t="s">
        <v>17</v>
      </c>
      <c r="E13" s="13" t="s">
        <v>18</v>
      </c>
    </row>
    <row r="14" spans="5:7" s="13" customFormat="1" ht="33" customHeight="1">
      <c r="E14" s="36"/>
      <c r="F14" s="36"/>
      <c r="G14" s="36"/>
    </row>
    <row r="15" s="13" customFormat="1" ht="17.25" customHeight="1">
      <c r="E15" s="13" t="s">
        <v>19</v>
      </c>
    </row>
    <row r="16" spans="5:7" ht="33" customHeight="1">
      <c r="E16" s="37"/>
      <c r="F16" s="37"/>
      <c r="G16" s="37"/>
    </row>
    <row r="17" spans="6:7" ht="13.5" customHeight="1">
      <c r="F17" s="5"/>
      <c r="G17" s="5"/>
    </row>
    <row r="18" spans="6:7" ht="13.5" customHeight="1">
      <c r="F18" s="5"/>
      <c r="G18" s="5"/>
    </row>
    <row r="19" ht="13.5" customHeight="1"/>
    <row r="20" ht="23.25" customHeight="1">
      <c r="A20" s="33" t="s">
        <v>22</v>
      </c>
    </row>
    <row r="22" spans="1:12" ht="18.75" customHeight="1">
      <c r="A22" s="33" t="s">
        <v>23</v>
      </c>
      <c r="I22" s="1"/>
      <c r="J22" s="1" t="s">
        <v>26</v>
      </c>
      <c r="K22" s="1" t="s">
        <v>27</v>
      </c>
      <c r="L22" s="11" t="s">
        <v>12</v>
      </c>
    </row>
    <row r="23" spans="1:12" ht="32.25" customHeight="1">
      <c r="A23" s="29" t="s">
        <v>3</v>
      </c>
      <c r="B23" s="31" t="s">
        <v>28</v>
      </c>
      <c r="C23" s="29" t="s">
        <v>4</v>
      </c>
      <c r="D23" s="31" t="s">
        <v>11</v>
      </c>
      <c r="E23" s="30" t="s">
        <v>24</v>
      </c>
      <c r="F23" s="29" t="s">
        <v>9</v>
      </c>
      <c r="G23" s="32" t="s">
        <v>10</v>
      </c>
      <c r="I23" s="2" t="s">
        <v>0</v>
      </c>
      <c r="J23" s="3">
        <v>2050</v>
      </c>
      <c r="K23" s="6">
        <v>2100</v>
      </c>
      <c r="L23" s="4"/>
    </row>
    <row r="24" spans="1:12" ht="27" customHeight="1">
      <c r="A24" s="15"/>
      <c r="B24" s="16"/>
      <c r="C24" s="17"/>
      <c r="D24" s="16"/>
      <c r="E24" s="18">
        <f>IF(A24="","",IF(G24="","",VLOOKUP(A24,$I$23:$K$29,MATCH(G24,$I$22:$K$22,0),0)))</f>
      </c>
      <c r="F24" s="19">
        <f aca="true" t="shared" si="0" ref="F24:F30">IF(E24="","",IF(C24="","",E24*C24))</f>
      </c>
      <c r="G24" s="16"/>
      <c r="I24" s="2" t="s">
        <v>1</v>
      </c>
      <c r="J24" s="3">
        <v>2050</v>
      </c>
      <c r="K24" s="6">
        <v>2100</v>
      </c>
      <c r="L24" s="11" t="s">
        <v>13</v>
      </c>
    </row>
    <row r="25" spans="1:12" ht="27" customHeight="1">
      <c r="A25" s="20"/>
      <c r="B25" s="21"/>
      <c r="C25" s="22"/>
      <c r="D25" s="21"/>
      <c r="E25" s="23">
        <f aca="true" t="shared" si="1" ref="E25:E30">IF(A25="","",IF(G25="","",VLOOKUP(A25,$I$23:$K$29,MATCH(G25,$I$22:$K$22,0),0)))</f>
      </c>
      <c r="F25" s="24">
        <f t="shared" si="0"/>
      </c>
      <c r="G25" s="21"/>
      <c r="I25" s="2" t="s">
        <v>2</v>
      </c>
      <c r="J25" s="3">
        <v>1550</v>
      </c>
      <c r="K25" s="6">
        <v>1600</v>
      </c>
      <c r="L25" s="4" t="s">
        <v>14</v>
      </c>
    </row>
    <row r="26" spans="1:11" ht="27" customHeight="1">
      <c r="A26" s="20"/>
      <c r="B26" s="21"/>
      <c r="C26" s="22"/>
      <c r="D26" s="21"/>
      <c r="E26" s="23">
        <f t="shared" si="1"/>
      </c>
      <c r="F26" s="24">
        <f t="shared" si="0"/>
      </c>
      <c r="G26" s="21"/>
      <c r="I26" s="2" t="s">
        <v>5</v>
      </c>
      <c r="J26" s="3">
        <v>2050</v>
      </c>
      <c r="K26" s="3">
        <v>2600</v>
      </c>
    </row>
    <row r="27" spans="1:11" ht="27" customHeight="1">
      <c r="A27" s="20"/>
      <c r="B27" s="21"/>
      <c r="C27" s="22"/>
      <c r="D27" s="21"/>
      <c r="E27" s="23">
        <f t="shared" si="1"/>
      </c>
      <c r="F27" s="24">
        <f t="shared" si="0"/>
      </c>
      <c r="G27" s="21"/>
      <c r="I27" s="2" t="s">
        <v>6</v>
      </c>
      <c r="J27" s="7">
        <v>2050</v>
      </c>
      <c r="K27" s="3">
        <v>3400</v>
      </c>
    </row>
    <row r="28" spans="1:11" ht="27" customHeight="1">
      <c r="A28" s="20"/>
      <c r="B28" s="21"/>
      <c r="C28" s="22"/>
      <c r="D28" s="21"/>
      <c r="E28" s="23">
        <f t="shared" si="1"/>
      </c>
      <c r="F28" s="24">
        <f t="shared" si="0"/>
      </c>
      <c r="G28" s="21"/>
      <c r="I28" s="2" t="s">
        <v>7</v>
      </c>
      <c r="J28" s="3">
        <v>2050</v>
      </c>
      <c r="K28" s="3">
        <v>2600</v>
      </c>
    </row>
    <row r="29" spans="1:11" ht="27" customHeight="1">
      <c r="A29" s="20"/>
      <c r="B29" s="21"/>
      <c r="C29" s="22"/>
      <c r="D29" s="21"/>
      <c r="E29" s="23">
        <f t="shared" si="1"/>
      </c>
      <c r="F29" s="24">
        <f t="shared" si="0"/>
      </c>
      <c r="G29" s="21"/>
      <c r="I29" s="2" t="s">
        <v>8</v>
      </c>
      <c r="J29" s="7">
        <v>2050</v>
      </c>
      <c r="K29" s="3">
        <v>3400</v>
      </c>
    </row>
    <row r="30" spans="1:7" ht="27" customHeight="1">
      <c r="A30" s="25"/>
      <c r="B30" s="26"/>
      <c r="C30" s="27"/>
      <c r="D30" s="26"/>
      <c r="E30" s="34">
        <f t="shared" si="1"/>
      </c>
      <c r="F30" s="28">
        <f t="shared" si="0"/>
      </c>
      <c r="G30" s="26"/>
    </row>
    <row r="31" spans="1:7" ht="27" customHeight="1">
      <c r="A31" s="39" t="s">
        <v>15</v>
      </c>
      <c r="B31" s="39"/>
      <c r="C31" s="9">
        <f>IF(C24="","",SUM(C24:C30))</f>
      </c>
      <c r="D31" s="8"/>
      <c r="E31" s="8"/>
      <c r="F31" s="10">
        <f>IF(C31="","",SUM(F24:F30))</f>
      </c>
      <c r="G31" s="4"/>
    </row>
    <row r="32" ht="20.25" customHeight="1"/>
    <row r="33" spans="1:7" ht="23.25" customHeight="1">
      <c r="A33" s="40" t="s">
        <v>25</v>
      </c>
      <c r="B33" s="40"/>
      <c r="C33" s="40"/>
      <c r="D33" s="40"/>
      <c r="E33" s="40"/>
      <c r="F33" s="40"/>
      <c r="G33" s="40"/>
    </row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6">
    <mergeCell ref="A3:G3"/>
    <mergeCell ref="E14:G14"/>
    <mergeCell ref="E16:G16"/>
    <mergeCell ref="F5:G5"/>
    <mergeCell ref="A31:B31"/>
    <mergeCell ref="A33:G33"/>
  </mergeCells>
  <dataValidations count="4">
    <dataValidation type="list" allowBlank="1" showInputMessage="1" showErrorMessage="1" sqref="D24:D30">
      <formula1>$L$23:$L$25</formula1>
    </dataValidation>
    <dataValidation type="whole" allowBlank="1" showInputMessage="1" showErrorMessage="1" promptTitle="内容" prompt="数量（0～99）を入力してください" errorTitle="内容" error="数量（0～99）を入力してください" sqref="C24:C30">
      <formula1>0</formula1>
      <formula2>99</formula2>
    </dataValidation>
    <dataValidation type="list" allowBlank="1" showInputMessage="1" showErrorMessage="1" sqref="G24:G30">
      <formula1>$I$22:$K$22</formula1>
    </dataValidation>
    <dataValidation type="list" allowBlank="1" showInputMessage="1" showErrorMessage="1" sqref="A24:A30">
      <formula1>$I$22:$I$29</formula1>
    </dataValidation>
  </dataValidations>
  <printOptions/>
  <pageMargins left="0.75" right="0.75" top="1" bottom="1" header="0.512" footer="0.51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2009-12-04T06:12:46Z</cp:lastPrinted>
  <dcterms:created xsi:type="dcterms:W3CDTF">2009-01-14T23:44:00Z</dcterms:created>
  <dcterms:modified xsi:type="dcterms:W3CDTF">2021-01-19T06:31:01Z</dcterms:modified>
  <cp:category/>
  <cp:version/>
  <cp:contentType/>
  <cp:contentStatus/>
</cp:coreProperties>
</file>