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01054_林業振興課\2 担い手・森林組合\04_認定関係\R5\02_説明会\02_資料\"/>
    </mc:Choice>
  </mc:AlternateContent>
  <bookViews>
    <workbookView xWindow="1872" yWindow="0" windowWidth="23040" windowHeight="9096" tabRatio="860" activeTab="3"/>
  </bookViews>
  <sheets>
    <sheet name="表紙" sheetId="5" r:id="rId1"/>
    <sheet name="様式２(1)" sheetId="2" r:id="rId2"/>
    <sheet name="様式２ (2)" sheetId="3" r:id="rId3"/>
    <sheet name="様式２ (3)" sheetId="4" r:id="rId4"/>
  </sheets>
  <definedNames>
    <definedName name="_xlnm.Print_Area" localSheetId="0">表紙!$A$1:$I$57</definedName>
    <definedName name="_xlnm.Print_Area" localSheetId="2">'様式２ (2)'!$A$1:$AM$592</definedName>
    <definedName name="_xlnm.Print_Area" localSheetId="3">'様式２ (3)'!$A$1:$AM$190</definedName>
    <definedName name="_xlnm.Print_Area" localSheetId="1">'様式２(1)'!$A$1:$AM$71</definedName>
    <definedName name="Z_80DF0373_1147_4BA4_964D_77286568E336_.wvu.PrintArea" localSheetId="2" hidden="1">'様式２ (2)'!$A$1:$AL$592</definedName>
    <definedName name="Z_80DF0373_1147_4BA4_964D_77286568E336_.wvu.PrintArea" localSheetId="3" hidden="1">'様式２ (3)'!$A$1:$AL$1</definedName>
    <definedName name="Z_80DF0373_1147_4BA4_964D_77286568E336_.wvu.PrintArea" localSheetId="1" hidden="1">'様式２(1)'!$A$1:$AL$3</definedName>
  </definedNames>
  <calcPr calcId="162913"/>
  <customWorkbookViews>
    <customWorkbookView name="Yamanashi - 個人用ビュー" guid="{80DF0373-1147-4BA4-964D-77286568E336}" mergeInterval="0" personalView="1" maximized="1" xWindow="1" yWindow="1" windowWidth="1280" windowHeight="582" tabRatio="860" activeSheetId="11" showComments="commIndAndComment"/>
  </customWorkbookViews>
</workbook>
</file>

<file path=xl/calcChain.xml><?xml version="1.0" encoding="utf-8"?>
<calcChain xmlns="http://schemas.openxmlformats.org/spreadsheetml/2006/main">
  <c r="S137" i="3" l="1"/>
  <c r="AE137" i="3"/>
  <c r="O38" i="3"/>
  <c r="R566" i="3"/>
  <c r="R565" i="3"/>
  <c r="AH531" i="3"/>
  <c r="R531" i="3"/>
  <c r="N531" i="3"/>
  <c r="N499" i="3"/>
  <c r="M422" i="3"/>
  <c r="M465" i="3"/>
  <c r="N319" i="3"/>
  <c r="U229" i="3"/>
  <c r="U204" i="3"/>
  <c r="Q204" i="3"/>
  <c r="M204" i="3"/>
  <c r="S180" i="3"/>
  <c r="S173" i="3"/>
  <c r="S183" i="3"/>
  <c r="AB183" i="3"/>
  <c r="AC136" i="3"/>
  <c r="Y137" i="3"/>
  <c r="Y130" i="3"/>
  <c r="S130" i="3"/>
  <c r="AB173" i="3"/>
  <c r="R585" i="3"/>
  <c r="R584" i="3"/>
  <c r="AB448" i="3"/>
  <c r="M438" i="3"/>
  <c r="M447" i="3"/>
  <c r="M471" i="3"/>
  <c r="AD184" i="4"/>
  <c r="AD183" i="4"/>
  <c r="AD176" i="4"/>
  <c r="H443" i="3"/>
  <c r="O468" i="3"/>
  <c r="AD468" i="3"/>
  <c r="O469" i="3"/>
  <c r="O470" i="3"/>
  <c r="AI470" i="3"/>
  <c r="O471" i="3"/>
  <c r="H470" i="3"/>
  <c r="M470" i="3"/>
  <c r="R470" i="3"/>
  <c r="T470" i="3"/>
  <c r="W470" i="3"/>
  <c r="Y470" i="3"/>
  <c r="AB470" i="3"/>
  <c r="AD470" i="3"/>
  <c r="AG470" i="3"/>
  <c r="U427" i="3"/>
  <c r="Z427" i="3"/>
  <c r="AE427" i="3"/>
  <c r="AJ427" i="3"/>
  <c r="AG178" i="3"/>
  <c r="AB178" i="3"/>
  <c r="N179" i="3"/>
  <c r="N178" i="3"/>
  <c r="N177" i="3"/>
  <c r="AC135" i="3"/>
  <c r="X585" i="3"/>
  <c r="X566" i="3"/>
  <c r="AP37" i="3"/>
  <c r="AO53" i="2"/>
  <c r="AD161" i="4"/>
  <c r="T161" i="4"/>
  <c r="J161" i="4"/>
  <c r="AF106" i="4"/>
  <c r="R106" i="4"/>
  <c r="AE42" i="4"/>
  <c r="AE41" i="4"/>
  <c r="AF40" i="4"/>
  <c r="AE39" i="4"/>
  <c r="V43" i="4"/>
  <c r="M43" i="4"/>
  <c r="AE43" i="4"/>
  <c r="Y104" i="4"/>
  <c r="Y102" i="4"/>
  <c r="Y100" i="4"/>
  <c r="Y98" i="4"/>
  <c r="Y96" i="4"/>
  <c r="Y94" i="4"/>
  <c r="Y92" i="4"/>
  <c r="Y90" i="4"/>
  <c r="Y88" i="4"/>
  <c r="Y106" i="4"/>
  <c r="K106" i="4"/>
  <c r="Z30" i="4"/>
  <c r="L30" i="4"/>
  <c r="AD531" i="3"/>
  <c r="Z531" i="3"/>
  <c r="V531" i="3"/>
  <c r="AH500" i="3"/>
  <c r="AH499" i="3"/>
  <c r="AD500" i="3"/>
  <c r="AD499" i="3"/>
  <c r="Z500" i="3"/>
  <c r="Z499" i="3"/>
  <c r="V500" i="3"/>
  <c r="V499" i="3"/>
  <c r="R500" i="3"/>
  <c r="R499" i="3"/>
  <c r="N500" i="3"/>
  <c r="AG445" i="3"/>
  <c r="AG447" i="3"/>
  <c r="W448" i="3"/>
  <c r="AB445" i="3"/>
  <c r="W445" i="3"/>
  <c r="R445" i="3"/>
  <c r="R447" i="3"/>
  <c r="M445" i="3"/>
  <c r="AG438" i="3"/>
  <c r="AB438" i="3"/>
  <c r="W438" i="3"/>
  <c r="W447" i="3"/>
  <c r="AH319" i="3"/>
  <c r="AF448" i="3"/>
  <c r="AD319" i="3"/>
  <c r="Z319" i="3"/>
  <c r="V319" i="3"/>
  <c r="R319" i="3"/>
  <c r="AE37" i="3"/>
  <c r="AE36" i="3"/>
  <c r="AE35" i="3"/>
  <c r="AE34" i="3"/>
  <c r="W38" i="3"/>
  <c r="AE38" i="3"/>
  <c r="M466" i="3"/>
  <c r="AE130" i="3"/>
  <c r="AE140" i="3"/>
  <c r="R438" i="3"/>
  <c r="AG422" i="3"/>
  <c r="AB422" i="3"/>
  <c r="AB465" i="3"/>
  <c r="W422" i="3"/>
  <c r="R422" i="3"/>
  <c r="R465" i="3"/>
  <c r="M469" i="3"/>
  <c r="V53" i="2"/>
  <c r="V43" i="2"/>
  <c r="M463" i="3"/>
  <c r="AG473" i="3"/>
  <c r="AB473" i="3"/>
  <c r="W473" i="3"/>
  <c r="R473" i="3"/>
  <c r="O473" i="3"/>
  <c r="AD473" i="3"/>
  <c r="M473" i="3"/>
  <c r="AG471" i="3"/>
  <c r="AB471" i="3"/>
  <c r="W471" i="3"/>
  <c r="R471" i="3"/>
  <c r="AI471" i="3"/>
  <c r="H471" i="3"/>
  <c r="AG469" i="3"/>
  <c r="AB469" i="3"/>
  <c r="W469" i="3"/>
  <c r="R469" i="3"/>
  <c r="T469" i="3"/>
  <c r="H469" i="3"/>
  <c r="AG468" i="3"/>
  <c r="AB468" i="3"/>
  <c r="W468" i="3"/>
  <c r="R468" i="3"/>
  <c r="M468" i="3"/>
  <c r="H468" i="3"/>
  <c r="AG467" i="3"/>
  <c r="AB467" i="3"/>
  <c r="W467" i="3"/>
  <c r="R467" i="3"/>
  <c r="M467" i="3"/>
  <c r="AG466" i="3"/>
  <c r="AB466" i="3"/>
  <c r="W466" i="3"/>
  <c r="R466" i="3"/>
  <c r="AG464" i="3"/>
  <c r="AB464" i="3"/>
  <c r="W464" i="3"/>
  <c r="R464" i="3"/>
  <c r="M464" i="3"/>
  <c r="AG463" i="3"/>
  <c r="AB463" i="3"/>
  <c r="W463" i="3"/>
  <c r="R463" i="3"/>
  <c r="H444" i="3"/>
  <c r="H442" i="3"/>
  <c r="H441" i="3"/>
  <c r="AJ430" i="3"/>
  <c r="AE430" i="3"/>
  <c r="Z430" i="3"/>
  <c r="U430" i="3"/>
  <c r="AJ428" i="3"/>
  <c r="AE428" i="3"/>
  <c r="Z428" i="3"/>
  <c r="U428" i="3"/>
  <c r="AJ426" i="3"/>
  <c r="AE426" i="3"/>
  <c r="Z426" i="3"/>
  <c r="U426" i="3"/>
  <c r="AJ425" i="3"/>
  <c r="AE425" i="3"/>
  <c r="Z425" i="3"/>
  <c r="U425" i="3"/>
  <c r="AG182" i="3"/>
  <c r="AB182" i="3"/>
  <c r="AG181" i="3"/>
  <c r="AB181" i="3"/>
  <c r="AG179" i="3"/>
  <c r="AB179" i="3"/>
  <c r="AG177" i="3"/>
  <c r="AB177" i="3"/>
  <c r="AG176" i="3"/>
  <c r="AB176" i="3"/>
  <c r="N176" i="3"/>
  <c r="AB175" i="3"/>
  <c r="AB174" i="3"/>
  <c r="AB172" i="3"/>
  <c r="AB171" i="3"/>
  <c r="AC139" i="3"/>
  <c r="AC138" i="3"/>
  <c r="AC134" i="3"/>
  <c r="AC133" i="3"/>
  <c r="Y471" i="3"/>
  <c r="AD471" i="3"/>
  <c r="W465" i="3"/>
  <c r="T471" i="3"/>
  <c r="AG465" i="3"/>
  <c r="AB447" i="3"/>
  <c r="Y469" i="3"/>
  <c r="AI469" i="3"/>
  <c r="AD469" i="3"/>
  <c r="T468" i="3"/>
  <c r="T473" i="3"/>
  <c r="AI468" i="3"/>
  <c r="Y473" i="3"/>
  <c r="Y468" i="3"/>
  <c r="AI473" i="3"/>
</calcChain>
</file>

<file path=xl/comments1.xml><?xml version="1.0" encoding="utf-8"?>
<comments xmlns="http://schemas.openxmlformats.org/spreadsheetml/2006/main">
  <authors>
    <author>山梨県</author>
    <author>Yamanashi</author>
  </authors>
  <commentList>
    <comment ref="K27" authorId="0" shapeId="0">
      <text>
        <r>
          <rPr>
            <sz val="9"/>
            <color indexed="81"/>
            <rFont val="ＭＳ Ｐゴシック"/>
            <family val="3"/>
            <charset val="128"/>
          </rPr>
          <t>主な業務内容一つに○</t>
        </r>
      </text>
    </comment>
    <comment ref="Z27" authorId="0" shapeId="0">
      <text>
        <r>
          <rPr>
            <sz val="9"/>
            <color indexed="81"/>
            <rFont val="ＭＳ Ｐゴシック"/>
            <family val="3"/>
            <charset val="128"/>
          </rPr>
          <t>その他は具体的に記述</t>
        </r>
      </text>
    </comment>
    <comment ref="V33" authorId="0" shapeId="0">
      <text>
        <r>
          <rPr>
            <sz val="9"/>
            <color indexed="81"/>
            <rFont val="ＭＳ Ｐゴシック"/>
            <family val="3"/>
            <charset val="128"/>
          </rPr>
          <t>複数の業務に携わる従業員については、主たる業務にカウントする。</t>
        </r>
        <r>
          <rPr>
            <b/>
            <sz val="10"/>
            <color indexed="81"/>
            <rFont val="ＭＳ Ｐゴシック"/>
            <family val="3"/>
            <charset val="128"/>
          </rPr>
          <t>（※重複させない。）</t>
        </r>
      </text>
    </comment>
    <comment ref="V35" authorId="0" shapeId="0">
      <text>
        <r>
          <rPr>
            <sz val="9"/>
            <color indexed="81"/>
            <rFont val="ＭＳ Ｐゴシック"/>
            <family val="3"/>
            <charset val="128"/>
          </rPr>
          <t>複数の業務に携わる従業員については、主たる業務にカウントする。</t>
        </r>
        <r>
          <rPr>
            <b/>
            <sz val="10"/>
            <color indexed="81"/>
            <rFont val="ＭＳ Ｐゴシック"/>
            <family val="3"/>
            <charset val="128"/>
          </rPr>
          <t>（※重複させない。）</t>
        </r>
      </text>
    </comment>
    <comment ref="V37" authorId="0" shapeId="0">
      <text>
        <r>
          <rPr>
            <sz val="9"/>
            <color indexed="81"/>
            <rFont val="ＭＳ Ｐゴシック"/>
            <family val="3"/>
            <charset val="128"/>
          </rPr>
          <t>複数の業務に携わる従業員については、主たる業務にカウントする。</t>
        </r>
        <r>
          <rPr>
            <b/>
            <sz val="10"/>
            <color indexed="81"/>
            <rFont val="ＭＳ Ｐゴシック"/>
            <family val="3"/>
            <charset val="128"/>
          </rPr>
          <t>（※重複させない。）</t>
        </r>
      </text>
    </comment>
    <comment ref="V39" authorId="0" shapeId="0">
      <text>
        <r>
          <rPr>
            <sz val="9"/>
            <color indexed="81"/>
            <rFont val="ＭＳ Ｐゴシック"/>
            <family val="3"/>
            <charset val="128"/>
          </rPr>
          <t>複数の業務に携わる従業員については、主たる業務にカウントする。</t>
        </r>
        <r>
          <rPr>
            <b/>
            <sz val="10"/>
            <color indexed="81"/>
            <rFont val="ＭＳ Ｐゴシック"/>
            <family val="3"/>
            <charset val="128"/>
          </rPr>
          <t>（※重複させない。）</t>
        </r>
      </text>
    </comment>
    <comment ref="V41" authorId="0" shapeId="0">
      <text>
        <r>
          <rPr>
            <sz val="9"/>
            <color indexed="81"/>
            <rFont val="ＭＳ Ｐゴシック"/>
            <family val="3"/>
            <charset val="128"/>
          </rPr>
          <t>複数の業務に携わる従業員については、主たる業務にカウントする。</t>
        </r>
        <r>
          <rPr>
            <b/>
            <sz val="10"/>
            <color indexed="81"/>
            <rFont val="ＭＳ Ｐゴシック"/>
            <family val="3"/>
            <charset val="128"/>
          </rPr>
          <t>（※重複させない。）</t>
        </r>
      </text>
    </comment>
    <comment ref="V45" authorId="0" shapeId="0">
      <text>
        <r>
          <rPr>
            <sz val="9"/>
            <color indexed="81"/>
            <rFont val="ＭＳ Ｐゴシック"/>
            <family val="3"/>
            <charset val="128"/>
          </rPr>
          <t>P5,20　植付＋地拵え</t>
        </r>
      </text>
    </comment>
    <comment ref="V47" authorId="0" shapeId="0">
      <text>
        <r>
          <rPr>
            <sz val="9"/>
            <color indexed="81"/>
            <rFont val="ＭＳ Ｐゴシック"/>
            <family val="3"/>
            <charset val="128"/>
          </rPr>
          <t>P5,20　植付、地拵え以外</t>
        </r>
      </text>
    </comment>
    <comment ref="V53" authorId="0" shapeId="0">
      <text>
        <r>
          <rPr>
            <sz val="9"/>
            <color indexed="81"/>
            <rFont val="ＭＳ Ｐゴシック"/>
            <family val="3"/>
            <charset val="128"/>
          </rPr>
          <t>P19の素材生産量合計と一致</t>
        </r>
      </text>
    </comment>
    <comment ref="X64" authorId="1" shapeId="0">
      <text>
        <r>
          <rPr>
            <sz val="9"/>
            <color indexed="81"/>
            <rFont val="ＭＳ Ｐゴシック"/>
            <family val="3"/>
            <charset val="128"/>
          </rPr>
          <t>複数ある場合は全て記載すること。</t>
        </r>
      </text>
    </comment>
  </commentList>
</comments>
</file>

<file path=xl/comments2.xml><?xml version="1.0" encoding="utf-8"?>
<comments xmlns="http://schemas.openxmlformats.org/spreadsheetml/2006/main">
  <authors>
    <author>山梨県</author>
    <author>農林水産省</author>
  </authors>
  <commentList>
    <comment ref="O38" authorId="0" shapeId="0">
      <text>
        <r>
          <rPr>
            <sz val="9"/>
            <color indexed="81"/>
            <rFont val="ＭＳ Ｐゴシック"/>
            <family val="3"/>
            <charset val="128"/>
          </rPr>
          <t>P17の年齢階層別現場作業員数合計と一致</t>
        </r>
      </text>
    </comment>
    <comment ref="AE87" authorId="0" shapeId="0">
      <text>
        <r>
          <rPr>
            <sz val="9"/>
            <color indexed="81"/>
            <rFont val="ＭＳ Ｐゴシック"/>
            <family val="3"/>
            <charset val="128"/>
          </rPr>
          <t>主なもの
造林･伐出　6.0％</t>
        </r>
      </text>
    </comment>
    <comment ref="AE128" authorId="0" shapeId="0">
      <text>
        <r>
          <rPr>
            <sz val="9"/>
            <color indexed="81"/>
            <rFont val="ＭＳ Ｐゴシック"/>
            <family val="3"/>
            <charset val="128"/>
          </rPr>
          <t>四捨五入</t>
        </r>
      </text>
    </comment>
    <comment ref="W136" authorId="1" shapeId="0">
      <text>
        <r>
          <rPr>
            <sz val="9"/>
            <color indexed="81"/>
            <rFont val="ＭＳ Ｐゴシック"/>
            <family val="3"/>
            <charset val="128"/>
          </rPr>
          <t>○に単位を記入願います。</t>
        </r>
      </text>
    </comment>
    <comment ref="S138" authorId="0" shapeId="0">
      <text>
        <r>
          <rPr>
            <sz val="9"/>
            <color indexed="81"/>
            <rFont val="ＭＳ Ｐゴシック"/>
            <family val="3"/>
            <charset val="128"/>
          </rPr>
          <t>※P21の林業関係の内、主たるものを記載</t>
        </r>
      </text>
    </comment>
    <comment ref="W138" authorId="1" shapeId="0">
      <text>
        <r>
          <rPr>
            <sz val="9"/>
            <color indexed="81"/>
            <rFont val="ＭＳ Ｐゴシック"/>
            <family val="3"/>
            <charset val="128"/>
          </rPr>
          <t>○に単位を記入願います。</t>
        </r>
      </text>
    </comment>
    <comment ref="AE138" authorId="0" shapeId="0">
      <text>
        <r>
          <rPr>
            <sz val="9"/>
            <color indexed="81"/>
            <rFont val="ＭＳ Ｐゴシック"/>
            <family val="3"/>
            <charset val="128"/>
          </rPr>
          <t>※P21の林業関係の合計を記載</t>
        </r>
      </text>
    </comment>
    <comment ref="W139" authorId="1" shapeId="0">
      <text>
        <r>
          <rPr>
            <sz val="9"/>
            <color indexed="81"/>
            <rFont val="ＭＳ Ｐゴシック"/>
            <family val="3"/>
            <charset val="128"/>
          </rPr>
          <t>○に単位を記入願います。</t>
        </r>
      </text>
    </comment>
    <comment ref="P425" authorId="1" shapeId="0">
      <text>
        <r>
          <rPr>
            <sz val="9"/>
            <color indexed="81"/>
            <rFont val="ＭＳ Ｐゴシック"/>
            <family val="3"/>
            <charset val="128"/>
          </rPr>
          <t>○に単位を記入願います。</t>
        </r>
      </text>
    </comment>
    <comment ref="P426" authorId="1" shapeId="0">
      <text>
        <r>
          <rPr>
            <sz val="9"/>
            <color indexed="81"/>
            <rFont val="ＭＳ Ｐゴシック"/>
            <family val="3"/>
            <charset val="128"/>
          </rPr>
          <t>○に単位を記入願います。</t>
        </r>
      </text>
    </comment>
    <comment ref="P427" authorId="1" shapeId="0">
      <text>
        <r>
          <rPr>
            <sz val="9"/>
            <color indexed="81"/>
            <rFont val="ＭＳ Ｐゴシック"/>
            <family val="3"/>
            <charset val="128"/>
          </rPr>
          <t>○に単位を記入願います。</t>
        </r>
      </text>
    </comment>
    <comment ref="P428" authorId="1" shapeId="0">
      <text>
        <r>
          <rPr>
            <sz val="9"/>
            <color indexed="81"/>
            <rFont val="ＭＳ Ｐゴシック"/>
            <family val="3"/>
            <charset val="128"/>
          </rPr>
          <t>○に単位を記入願います。</t>
        </r>
      </text>
    </comment>
    <comment ref="P430" authorId="1" shapeId="0">
      <text>
        <r>
          <rPr>
            <sz val="9"/>
            <color indexed="81"/>
            <rFont val="ＭＳ Ｐゴシック"/>
            <family val="3"/>
            <charset val="128"/>
          </rPr>
          <t>○に単位を記入願います。</t>
        </r>
      </text>
    </comment>
    <comment ref="R554" authorId="0" shapeId="0">
      <text>
        <r>
          <rPr>
            <sz val="10"/>
            <color indexed="81"/>
            <rFont val="ＭＳ Ｐゴシック"/>
            <family val="3"/>
            <charset val="128"/>
          </rPr>
          <t>補助金等の金額を下段に、外数字で(　　　)書</t>
        </r>
      </text>
    </comment>
    <comment ref="R556" authorId="0" shapeId="0">
      <text>
        <r>
          <rPr>
            <sz val="10"/>
            <color indexed="81"/>
            <rFont val="ＭＳ Ｐゴシック"/>
            <family val="3"/>
            <charset val="128"/>
          </rPr>
          <t>補助金等の金額を下段に、外数字で(　　　)書</t>
        </r>
      </text>
    </comment>
    <comment ref="R558" authorId="0" shapeId="0">
      <text>
        <r>
          <rPr>
            <sz val="10"/>
            <color indexed="81"/>
            <rFont val="ＭＳ Ｐゴシック"/>
            <family val="3"/>
            <charset val="128"/>
          </rPr>
          <t>補助金等の金額を下段に、外数字で(　　　)書</t>
        </r>
      </text>
    </comment>
    <comment ref="R560" authorId="0" shapeId="0">
      <text>
        <r>
          <rPr>
            <sz val="10"/>
            <color indexed="81"/>
            <rFont val="ＭＳ Ｐゴシック"/>
            <family val="3"/>
            <charset val="128"/>
          </rPr>
          <t>補助金等の金額を下段に、外数字で(　　　)書</t>
        </r>
      </text>
    </comment>
    <comment ref="R562" authorId="0" shapeId="0">
      <text>
        <r>
          <rPr>
            <sz val="10"/>
            <color indexed="81"/>
            <rFont val="ＭＳ Ｐゴシック"/>
            <family val="3"/>
            <charset val="128"/>
          </rPr>
          <t>補助金等の金額を下段に、外数字で(　　　)書</t>
        </r>
      </text>
    </comment>
    <comment ref="R564" authorId="0" shapeId="0">
      <text>
        <r>
          <rPr>
            <sz val="10"/>
            <color indexed="81"/>
            <rFont val="ＭＳ Ｐゴシック"/>
            <family val="3"/>
            <charset val="128"/>
          </rPr>
          <t>補助金等の金額を下段に、外数字で(　　　)書</t>
        </r>
      </text>
    </comment>
  </commentList>
</comments>
</file>

<file path=xl/comments3.xml><?xml version="1.0" encoding="utf-8"?>
<comments xmlns="http://schemas.openxmlformats.org/spreadsheetml/2006/main">
  <authors>
    <author>山梨県</author>
    <author>Yamanashi</author>
  </authors>
  <commentList>
    <comment ref="L30" authorId="0" shapeId="0">
      <text>
        <r>
          <rPr>
            <sz val="9"/>
            <color indexed="81"/>
            <rFont val="ＭＳ Ｐゴシック"/>
            <family val="3"/>
            <charset val="128"/>
          </rPr>
          <t>P3の林業現場作業員数と一致</t>
        </r>
      </text>
    </comment>
    <comment ref="Z30" authorId="0" shapeId="0">
      <text>
        <r>
          <rPr>
            <sz val="9"/>
            <color indexed="81"/>
            <rFont val="ＭＳ Ｐゴシック"/>
            <family val="3"/>
            <charset val="128"/>
          </rPr>
          <t>P3の林業現場作業員数の（うち通年）と一致</t>
        </r>
      </text>
    </comment>
    <comment ref="M39" authorId="0" shapeId="0">
      <text>
        <r>
          <rPr>
            <sz val="9"/>
            <color indexed="81"/>
            <rFont val="ＭＳ Ｐゴシック"/>
            <family val="3"/>
            <charset val="128"/>
          </rPr>
          <t>事務職員を含めて記入</t>
        </r>
      </text>
    </comment>
    <comment ref="Y106" authorId="0" shapeId="0">
      <text>
        <r>
          <rPr>
            <sz val="9"/>
            <color indexed="81"/>
            <rFont val="ＭＳ Ｐゴシック"/>
            <family val="3"/>
            <charset val="128"/>
          </rPr>
          <t>※P2の１概要の(9)取扱実績の素材生産量合計と一致
※Ｐ5の素材生産事業量と一致</t>
        </r>
      </text>
    </comment>
    <comment ref="J170" authorId="0" shapeId="0">
      <text>
        <r>
          <rPr>
            <sz val="9"/>
            <color indexed="81"/>
            <rFont val="ＭＳ Ｐゴシック"/>
            <family val="3"/>
            <charset val="128"/>
          </rPr>
          <t>P5の上記以外の林業、及び林業関係その他をすべて記入</t>
        </r>
      </text>
    </comment>
    <comment ref="AB170" authorId="1" shapeId="0">
      <text>
        <r>
          <rPr>
            <sz val="9"/>
            <color indexed="81"/>
            <rFont val="ＭＳ Ｐゴシック"/>
            <family val="3"/>
            <charset val="128"/>
          </rPr>
          <t>単位を記入する。</t>
        </r>
      </text>
    </comment>
    <comment ref="AB177" authorId="1" shapeId="0">
      <text>
        <r>
          <rPr>
            <sz val="9"/>
            <color indexed="81"/>
            <rFont val="ＭＳ Ｐゴシック"/>
            <family val="3"/>
            <charset val="128"/>
          </rPr>
          <t>単位を記入する。</t>
        </r>
      </text>
    </comment>
  </commentList>
</comments>
</file>

<file path=xl/sharedStrings.xml><?xml version="1.0" encoding="utf-8"?>
<sst xmlns="http://schemas.openxmlformats.org/spreadsheetml/2006/main" count="5296" uniqueCount="1079">
  <si>
    <t>様</t>
    <rPh sb="0" eb="1">
      <t>サマ</t>
    </rPh>
    <phoneticPr fontId="1"/>
  </si>
  <si>
    <t>式</t>
    <rPh sb="0" eb="1">
      <t>シキ</t>
    </rPh>
    <phoneticPr fontId="1"/>
  </si>
  <si>
    <t>労</t>
    <rPh sb="0" eb="1">
      <t>ロウ</t>
    </rPh>
    <phoneticPr fontId="1"/>
  </si>
  <si>
    <t>働</t>
    <rPh sb="0" eb="1">
      <t>ドウ</t>
    </rPh>
    <phoneticPr fontId="1"/>
  </si>
  <si>
    <t>環</t>
    <rPh sb="0" eb="1">
      <t>ワ</t>
    </rPh>
    <phoneticPr fontId="1"/>
  </si>
  <si>
    <t>境</t>
    <rPh sb="0" eb="1">
      <t>サカイ</t>
    </rPh>
    <phoneticPr fontId="1"/>
  </si>
  <si>
    <t>の</t>
    <phoneticPr fontId="1"/>
  </si>
  <si>
    <t>改</t>
    <rPh sb="0" eb="1">
      <t>オサム</t>
    </rPh>
    <phoneticPr fontId="1"/>
  </si>
  <si>
    <t>善</t>
    <rPh sb="0" eb="1">
      <t>ゼン</t>
    </rPh>
    <phoneticPr fontId="1"/>
  </si>
  <si>
    <t>、</t>
    <phoneticPr fontId="1"/>
  </si>
  <si>
    <t>募</t>
    <rPh sb="0" eb="1">
      <t>ツノル</t>
    </rPh>
    <phoneticPr fontId="1"/>
  </si>
  <si>
    <t>集</t>
    <rPh sb="0" eb="1">
      <t>シュウ</t>
    </rPh>
    <phoneticPr fontId="1"/>
  </si>
  <si>
    <t>方</t>
    <rPh sb="0" eb="1">
      <t>カタ</t>
    </rPh>
    <phoneticPr fontId="1"/>
  </si>
  <si>
    <t>法</t>
    <rPh sb="0" eb="1">
      <t>ホウ</t>
    </rPh>
    <phoneticPr fontId="1"/>
  </si>
  <si>
    <t>改</t>
    <rPh sb="0" eb="1">
      <t>カイ</t>
    </rPh>
    <phoneticPr fontId="1"/>
  </si>
  <si>
    <t>そ</t>
    <phoneticPr fontId="1"/>
  </si>
  <si>
    <t>他</t>
    <rPh sb="0" eb="1">
      <t>ホカ</t>
    </rPh>
    <phoneticPr fontId="1"/>
  </si>
  <si>
    <t>雇</t>
    <rPh sb="0" eb="1">
      <t>ヤトイ</t>
    </rPh>
    <phoneticPr fontId="1"/>
  </si>
  <si>
    <t>用</t>
    <rPh sb="0" eb="1">
      <t>ヨウ</t>
    </rPh>
    <phoneticPr fontId="1"/>
  </si>
  <si>
    <t>管</t>
    <rPh sb="0" eb="1">
      <t>カン</t>
    </rPh>
    <phoneticPr fontId="1"/>
  </si>
  <si>
    <t>理</t>
    <rPh sb="0" eb="1">
      <t>リ</t>
    </rPh>
    <phoneticPr fontId="1"/>
  </si>
  <si>
    <t>改</t>
    <rPh sb="0" eb="1">
      <t>アラタ</t>
    </rPh>
    <phoneticPr fontId="1"/>
  </si>
  <si>
    <t>及</t>
    <rPh sb="0" eb="1">
      <t>オヨ</t>
    </rPh>
    <phoneticPr fontId="1"/>
  </si>
  <si>
    <t>び</t>
    <phoneticPr fontId="1"/>
  </si>
  <si>
    <t>森</t>
    <rPh sb="0" eb="1">
      <t>モリ</t>
    </rPh>
    <phoneticPr fontId="1"/>
  </si>
  <si>
    <t>林</t>
    <rPh sb="0" eb="1">
      <t>リン</t>
    </rPh>
    <phoneticPr fontId="1"/>
  </si>
  <si>
    <t>施</t>
    <rPh sb="0" eb="1">
      <t>シ</t>
    </rPh>
    <phoneticPr fontId="1"/>
  </si>
  <si>
    <t>業</t>
    <rPh sb="0" eb="1">
      <t>ギョウ</t>
    </rPh>
    <phoneticPr fontId="1"/>
  </si>
  <si>
    <t>機</t>
    <rPh sb="0" eb="1">
      <t>キ</t>
    </rPh>
    <phoneticPr fontId="1"/>
  </si>
  <si>
    <t>械</t>
    <rPh sb="0" eb="1">
      <t>カイ</t>
    </rPh>
    <phoneticPr fontId="1"/>
  </si>
  <si>
    <t>化</t>
    <rPh sb="0" eb="1">
      <t>カ</t>
    </rPh>
    <phoneticPr fontId="1"/>
  </si>
  <si>
    <t>１</t>
    <phoneticPr fontId="1"/>
  </si>
  <si>
    <t>事</t>
    <rPh sb="0" eb="1">
      <t>コト</t>
    </rPh>
    <phoneticPr fontId="1"/>
  </si>
  <si>
    <t>合</t>
    <rPh sb="0" eb="1">
      <t>ゴウ</t>
    </rPh>
    <phoneticPr fontId="1"/>
  </si>
  <si>
    <t>を</t>
    <phoneticPr fontId="1"/>
  </si>
  <si>
    <t>一</t>
    <rPh sb="0" eb="1">
      <t>イチ</t>
    </rPh>
    <phoneticPr fontId="1"/>
  </si>
  <si>
    <t>体</t>
    <rPh sb="0" eb="1">
      <t>タイ</t>
    </rPh>
    <phoneticPr fontId="1"/>
  </si>
  <si>
    <t>的</t>
    <rPh sb="0" eb="1">
      <t>テキ</t>
    </rPh>
    <phoneticPr fontId="1"/>
  </si>
  <si>
    <t>に</t>
    <phoneticPr fontId="1"/>
  </si>
  <si>
    <t>図</t>
    <rPh sb="0" eb="1">
      <t>ハカ</t>
    </rPh>
    <phoneticPr fontId="1"/>
  </si>
  <si>
    <t>る</t>
    <phoneticPr fontId="1"/>
  </si>
  <si>
    <t>た</t>
    <phoneticPr fontId="1"/>
  </si>
  <si>
    <t>め</t>
    <phoneticPr fontId="1"/>
  </si>
  <si>
    <t>必</t>
    <rPh sb="0" eb="1">
      <t>ヒツ</t>
    </rPh>
    <phoneticPr fontId="1"/>
  </si>
  <si>
    <t>要</t>
    <rPh sb="0" eb="1">
      <t>ヨウ</t>
    </rPh>
    <phoneticPr fontId="1"/>
  </si>
  <si>
    <t>な</t>
    <phoneticPr fontId="1"/>
  </si>
  <si>
    <t>措</t>
    <rPh sb="0" eb="1">
      <t>ソ</t>
    </rPh>
    <phoneticPr fontId="1"/>
  </si>
  <si>
    <t>置</t>
    <rPh sb="0" eb="1">
      <t>チ</t>
    </rPh>
    <phoneticPr fontId="1"/>
  </si>
  <si>
    <t>つ</t>
    <phoneticPr fontId="1"/>
  </si>
  <si>
    <t>い</t>
    <phoneticPr fontId="1"/>
  </si>
  <si>
    <t>て</t>
    <phoneticPr fontId="1"/>
  </si>
  <si>
    <t>計</t>
    <rPh sb="0" eb="1">
      <t>ケイ</t>
    </rPh>
    <phoneticPr fontId="1"/>
  </si>
  <si>
    <t>画</t>
    <rPh sb="0" eb="1">
      <t>カク</t>
    </rPh>
    <phoneticPr fontId="1"/>
  </si>
  <si>
    <t>認</t>
    <rPh sb="0" eb="1">
      <t>ニン</t>
    </rPh>
    <phoneticPr fontId="1"/>
  </si>
  <si>
    <t>定</t>
    <rPh sb="0" eb="1">
      <t>サダ</t>
    </rPh>
    <phoneticPr fontId="1"/>
  </si>
  <si>
    <t>書</t>
    <rPh sb="0" eb="1">
      <t>ショ</t>
    </rPh>
    <phoneticPr fontId="1"/>
  </si>
  <si>
    <t>事</t>
    <rPh sb="0" eb="1">
      <t>ジ</t>
    </rPh>
    <phoneticPr fontId="1"/>
  </si>
  <si>
    <t>月</t>
    <rPh sb="0" eb="1">
      <t>ツキ</t>
    </rPh>
    <phoneticPr fontId="1"/>
  </si>
  <si>
    <t>年</t>
    <rPh sb="0" eb="1">
      <t>ネン</t>
    </rPh>
    <phoneticPr fontId="1"/>
  </si>
  <si>
    <t>務</t>
    <rPh sb="0" eb="1">
      <t>ム</t>
    </rPh>
    <phoneticPr fontId="1"/>
  </si>
  <si>
    <t>所</t>
    <rPh sb="0" eb="1">
      <t>ショ</t>
    </rPh>
    <phoneticPr fontId="1"/>
  </si>
  <si>
    <t>号</t>
    <rPh sb="0" eb="1">
      <t>ゴウ</t>
    </rPh>
    <phoneticPr fontId="1"/>
  </si>
  <si>
    <t>又</t>
    <rPh sb="0" eb="1">
      <t>マタ</t>
    </rPh>
    <phoneticPr fontId="1"/>
  </si>
  <si>
    <t>は</t>
    <phoneticPr fontId="1"/>
  </si>
  <si>
    <t>名</t>
    <rPh sb="0" eb="1">
      <t>メイ</t>
    </rPh>
    <phoneticPr fontId="1"/>
  </si>
  <si>
    <t>者</t>
    <rPh sb="0" eb="1">
      <t>シャ</t>
    </rPh>
    <phoneticPr fontId="1"/>
  </si>
  <si>
    <t>氏</t>
    <rPh sb="0" eb="1">
      <t>シ</t>
    </rPh>
    <phoneticPr fontId="1"/>
  </si>
  <si>
    <t>（</t>
    <phoneticPr fontId="1"/>
  </si>
  <si>
    <t>）</t>
    <phoneticPr fontId="1"/>
  </si>
  <si>
    <t>２</t>
    <phoneticPr fontId="1"/>
  </si>
  <si>
    <t>組</t>
    <rPh sb="0" eb="1">
      <t>クミ</t>
    </rPh>
    <phoneticPr fontId="1"/>
  </si>
  <si>
    <t>織</t>
    <rPh sb="0" eb="1">
      <t>シキ</t>
    </rPh>
    <phoneticPr fontId="1"/>
  </si>
  <si>
    <t>番</t>
    <rPh sb="0" eb="1">
      <t>バン</t>
    </rPh>
    <phoneticPr fontId="1"/>
  </si>
  <si>
    <t>立</t>
    <rPh sb="0" eb="1">
      <t>リツ</t>
    </rPh>
    <phoneticPr fontId="1"/>
  </si>
  <si>
    <t>数</t>
    <rPh sb="0" eb="1">
      <t>スウ</t>
    </rPh>
    <phoneticPr fontId="1"/>
  </si>
  <si>
    <t>３</t>
    <phoneticPr fontId="1"/>
  </si>
  <si>
    <t>記</t>
    <rPh sb="0" eb="1">
      <t>キ</t>
    </rPh>
    <phoneticPr fontId="1"/>
  </si>
  <si>
    <t>項</t>
    <rPh sb="0" eb="1">
      <t>コウ</t>
    </rPh>
    <phoneticPr fontId="1"/>
  </si>
  <si>
    <t>住</t>
    <rPh sb="0" eb="1">
      <t>ジュウ</t>
    </rPh>
    <phoneticPr fontId="1"/>
  </si>
  <si>
    <t>民</t>
    <rPh sb="0" eb="1">
      <t>ミン</t>
    </rPh>
    <phoneticPr fontId="1"/>
  </si>
  <si>
    <t>別</t>
    <rPh sb="0" eb="1">
      <t>ベツ</t>
    </rPh>
    <phoneticPr fontId="1"/>
  </si>
  <si>
    <t>添</t>
    <rPh sb="0" eb="1">
      <t>テン</t>
    </rPh>
    <phoneticPr fontId="1"/>
  </si>
  <si>
    <t>と</t>
    <phoneticPr fontId="1"/>
  </si>
  <si>
    <t>お</t>
    <phoneticPr fontId="1"/>
  </si>
  <si>
    <t>４</t>
    <phoneticPr fontId="1"/>
  </si>
  <si>
    <t>５</t>
    <phoneticPr fontId="1"/>
  </si>
  <si>
    <t>６</t>
    <phoneticPr fontId="1"/>
  </si>
  <si>
    <t>対</t>
    <rPh sb="0" eb="1">
      <t>タイ</t>
    </rPh>
    <phoneticPr fontId="1"/>
  </si>
  <si>
    <t>象</t>
    <rPh sb="0" eb="1">
      <t>ショウ</t>
    </rPh>
    <phoneticPr fontId="1"/>
  </si>
  <si>
    <t>県</t>
    <rPh sb="0" eb="1">
      <t>ケン</t>
    </rPh>
    <phoneticPr fontId="1"/>
  </si>
  <si>
    <t>以</t>
    <rPh sb="0" eb="1">
      <t>イ</t>
    </rPh>
    <phoneticPr fontId="1"/>
  </si>
  <si>
    <t>区</t>
    <rPh sb="0" eb="1">
      <t>ク</t>
    </rPh>
    <phoneticPr fontId="1"/>
  </si>
  <si>
    <t>域</t>
    <rPh sb="0" eb="1">
      <t>イキ</t>
    </rPh>
    <phoneticPr fontId="1"/>
  </si>
  <si>
    <t>含</t>
    <rPh sb="0" eb="1">
      <t>フク</t>
    </rPh>
    <phoneticPr fontId="1"/>
  </si>
  <si>
    <t>れ</t>
    <phoneticPr fontId="1"/>
  </si>
  <si>
    <t>主</t>
    <rPh sb="0" eb="1">
      <t>ヌシ</t>
    </rPh>
    <phoneticPr fontId="1"/>
  </si>
  <si>
    <t>現</t>
    <rPh sb="0" eb="1">
      <t>ゲン</t>
    </rPh>
    <phoneticPr fontId="1"/>
  </si>
  <si>
    <t>状</t>
    <rPh sb="0" eb="1">
      <t>ジョウ</t>
    </rPh>
    <phoneticPr fontId="1"/>
  </si>
  <si>
    <t>（１）</t>
    <phoneticPr fontId="1"/>
  </si>
  <si>
    <t>力</t>
    <rPh sb="0" eb="1">
      <t>リョク</t>
    </rPh>
    <phoneticPr fontId="1"/>
  </si>
  <si>
    <t>需</t>
    <rPh sb="0" eb="1">
      <t>ジュ</t>
    </rPh>
    <phoneticPr fontId="1"/>
  </si>
  <si>
    <t>給</t>
    <rPh sb="0" eb="1">
      <t>キュウ</t>
    </rPh>
    <phoneticPr fontId="1"/>
  </si>
  <si>
    <t>動</t>
    <rPh sb="0" eb="1">
      <t>ドウ</t>
    </rPh>
    <phoneticPr fontId="1"/>
  </si>
  <si>
    <t>向</t>
    <rPh sb="0" eb="1">
      <t>コウ</t>
    </rPh>
    <phoneticPr fontId="1"/>
  </si>
  <si>
    <t>載</t>
    <rPh sb="0" eb="1">
      <t>サイ</t>
    </rPh>
    <phoneticPr fontId="1"/>
  </si>
  <si>
    <t>領</t>
    <rPh sb="0" eb="1">
      <t>リョウ</t>
    </rPh>
    <phoneticPr fontId="1"/>
  </si>
  <si>
    <t>最</t>
    <rPh sb="0" eb="1">
      <t>サイ</t>
    </rPh>
    <phoneticPr fontId="1"/>
  </si>
  <si>
    <t>近</t>
    <rPh sb="0" eb="1">
      <t>キン</t>
    </rPh>
    <phoneticPr fontId="1"/>
  </si>
  <si>
    <t>況</t>
    <rPh sb="0" eb="1">
      <t>キョウ</t>
    </rPh>
    <phoneticPr fontId="1"/>
  </si>
  <si>
    <t>す</t>
    <phoneticPr fontId="1"/>
  </si>
  <si>
    <t>（２）</t>
    <phoneticPr fontId="1"/>
  </si>
  <si>
    <t>ア</t>
    <phoneticPr fontId="1"/>
  </si>
  <si>
    <t>役</t>
    <rPh sb="0" eb="1">
      <t>ヤク</t>
    </rPh>
    <phoneticPr fontId="1"/>
  </si>
  <si>
    <t>職</t>
    <rPh sb="0" eb="1">
      <t>ショク</t>
    </rPh>
    <phoneticPr fontId="1"/>
  </si>
  <si>
    <t>員</t>
    <rPh sb="0" eb="1">
      <t>イン</t>
    </rPh>
    <phoneticPr fontId="1"/>
  </si>
  <si>
    <t>（ア）</t>
    <phoneticPr fontId="1"/>
  </si>
  <si>
    <t>常</t>
    <rPh sb="0" eb="1">
      <t>ジョウ</t>
    </rPh>
    <phoneticPr fontId="1"/>
  </si>
  <si>
    <t>勤</t>
    <rPh sb="0" eb="1">
      <t>キン</t>
    </rPh>
    <phoneticPr fontId="1"/>
  </si>
  <si>
    <t>非</t>
    <rPh sb="0" eb="1">
      <t>ヒ</t>
    </rPh>
    <phoneticPr fontId="1"/>
  </si>
  <si>
    <t>（イ）</t>
    <phoneticPr fontId="1"/>
  </si>
  <si>
    <t>形</t>
    <rPh sb="0" eb="1">
      <t>ケイ</t>
    </rPh>
    <phoneticPr fontId="1"/>
  </si>
  <si>
    <t>態</t>
    <rPh sb="0" eb="1">
      <t>タイ</t>
    </rPh>
    <phoneticPr fontId="1"/>
  </si>
  <si>
    <t>林業現場作業職員</t>
    <rPh sb="0" eb="2">
      <t>リンギョウ</t>
    </rPh>
    <rPh sb="2" eb="4">
      <t>ゲンバ</t>
    </rPh>
    <rPh sb="4" eb="6">
      <t>サギョウ</t>
    </rPh>
    <rPh sb="6" eb="8">
      <t>ショクイン</t>
    </rPh>
    <phoneticPr fontId="1"/>
  </si>
  <si>
    <t>雇用形態</t>
    <rPh sb="0" eb="2">
      <t>コヨウ</t>
    </rPh>
    <rPh sb="2" eb="4">
      <t>ケイタイ</t>
    </rPh>
    <phoneticPr fontId="1"/>
  </si>
  <si>
    <t>臨</t>
    <rPh sb="0" eb="1">
      <t>リン</t>
    </rPh>
    <phoneticPr fontId="1"/>
  </si>
  <si>
    <t>時</t>
    <rPh sb="0" eb="1">
      <t>ジ</t>
    </rPh>
    <phoneticPr fontId="1"/>
  </si>
  <si>
    <t>・</t>
    <phoneticPr fontId="1"/>
  </si>
  <si>
    <t>季</t>
    <rPh sb="0" eb="1">
      <t>キ</t>
    </rPh>
    <phoneticPr fontId="1"/>
  </si>
  <si>
    <t>節</t>
    <rPh sb="0" eb="1">
      <t>セツ</t>
    </rPh>
    <phoneticPr fontId="1"/>
  </si>
  <si>
    <t>実</t>
    <rPh sb="0" eb="1">
      <t>ジツ</t>
    </rPh>
    <phoneticPr fontId="1"/>
  </si>
  <si>
    <t>績</t>
    <rPh sb="0" eb="1">
      <t>セキ</t>
    </rPh>
    <phoneticPr fontId="1"/>
  </si>
  <si>
    <t>定</t>
    <rPh sb="0" eb="1">
      <t>テイ</t>
    </rPh>
    <phoneticPr fontId="1"/>
  </si>
  <si>
    <t>受</t>
    <rPh sb="0" eb="1">
      <t>ウ</t>
    </rPh>
    <phoneticPr fontId="1"/>
  </si>
  <si>
    <t>う</t>
    <phoneticPr fontId="1"/>
  </si>
  <si>
    <t>前</t>
    <rPh sb="0" eb="1">
      <t>ゼン</t>
    </rPh>
    <phoneticPr fontId="1"/>
  </si>
  <si>
    <t>人</t>
    <rPh sb="0" eb="1">
      <t>ニン</t>
    </rPh>
    <phoneticPr fontId="1"/>
  </si>
  <si>
    <t>場</t>
    <rPh sb="0" eb="1">
      <t>バ</t>
    </rPh>
    <phoneticPr fontId="1"/>
  </si>
  <si>
    <t>作</t>
    <rPh sb="0" eb="1">
      <t>サク</t>
    </rPh>
    <phoneticPr fontId="1"/>
  </si>
  <si>
    <t>造</t>
    <rPh sb="0" eb="1">
      <t>ゾウ</t>
    </rPh>
    <phoneticPr fontId="1"/>
  </si>
  <si>
    <t>保</t>
    <rPh sb="0" eb="1">
      <t>ホ</t>
    </rPh>
    <phoneticPr fontId="1"/>
  </si>
  <si>
    <t>育</t>
    <rPh sb="0" eb="1">
      <t>イク</t>
    </rPh>
    <phoneticPr fontId="1"/>
  </si>
  <si>
    <t>伐</t>
    <rPh sb="0" eb="1">
      <t>バツ</t>
    </rPh>
    <phoneticPr fontId="1"/>
  </si>
  <si>
    <t>採</t>
    <rPh sb="0" eb="1">
      <t>サイ</t>
    </rPh>
    <phoneticPr fontId="1"/>
  </si>
  <si>
    <t>他</t>
    <rPh sb="0" eb="1">
      <t>タ</t>
    </rPh>
    <phoneticPr fontId="1"/>
  </si>
  <si>
    <t>森</t>
    <rPh sb="0" eb="1">
      <t>シン</t>
    </rPh>
    <phoneticPr fontId="1"/>
  </si>
  <si>
    <t>施</t>
    <rPh sb="0" eb="1">
      <t>セ</t>
    </rPh>
    <phoneticPr fontId="1"/>
  </si>
  <si>
    <t>従</t>
    <rPh sb="0" eb="1">
      <t>ジュウ</t>
    </rPh>
    <phoneticPr fontId="1"/>
  </si>
  <si>
    <t>第</t>
    <rPh sb="0" eb="1">
      <t>ダイ</t>
    </rPh>
    <phoneticPr fontId="1"/>
  </si>
  <si>
    <t>条</t>
    <rPh sb="0" eb="1">
      <t>ジョウ</t>
    </rPh>
    <phoneticPr fontId="1"/>
  </si>
  <si>
    <t>規</t>
    <rPh sb="0" eb="1">
      <t>キ</t>
    </rPh>
    <phoneticPr fontId="1"/>
  </si>
  <si>
    <t>数</t>
    <rPh sb="0" eb="1">
      <t>カズ</t>
    </rPh>
    <phoneticPr fontId="1"/>
  </si>
  <si>
    <t>系</t>
    <rPh sb="0" eb="1">
      <t>ケイ</t>
    </rPh>
    <phoneticPr fontId="1"/>
  </si>
  <si>
    <t>契</t>
    <rPh sb="0" eb="1">
      <t>ケイ</t>
    </rPh>
    <phoneticPr fontId="1"/>
  </si>
  <si>
    <t>約</t>
    <rPh sb="0" eb="1">
      <t>ヤク</t>
    </rPh>
    <phoneticPr fontId="1"/>
  </si>
  <si>
    <t>期</t>
    <rPh sb="0" eb="1">
      <t>キ</t>
    </rPh>
    <phoneticPr fontId="1"/>
  </si>
  <si>
    <t>間</t>
    <rPh sb="0" eb="1">
      <t>カン</t>
    </rPh>
    <phoneticPr fontId="1"/>
  </si>
  <si>
    <t>上</t>
    <rPh sb="0" eb="1">
      <t>ウエ</t>
    </rPh>
    <phoneticPr fontId="1"/>
  </si>
  <si>
    <t>除</t>
    <rPh sb="0" eb="1">
      <t>ノゾ</t>
    </rPh>
    <phoneticPr fontId="1"/>
  </si>
  <si>
    <t>未</t>
    <rPh sb="0" eb="1">
      <t>ミ</t>
    </rPh>
    <phoneticPr fontId="1"/>
  </si>
  <si>
    <t>満</t>
    <rPh sb="0" eb="1">
      <t>マン</t>
    </rPh>
    <phoneticPr fontId="1"/>
  </si>
  <si>
    <t>仕</t>
    <rPh sb="0" eb="1">
      <t>シ</t>
    </rPh>
    <phoneticPr fontId="1"/>
  </si>
  <si>
    <t>余</t>
    <rPh sb="0" eb="1">
      <t>ヨ</t>
    </rPh>
    <phoneticPr fontId="1"/>
  </si>
  <si>
    <t>暇</t>
    <rPh sb="0" eb="1">
      <t>ヒマ</t>
    </rPh>
    <phoneticPr fontId="1"/>
  </si>
  <si>
    <t>利</t>
    <rPh sb="0" eb="1">
      <t>リ</t>
    </rPh>
    <phoneticPr fontId="1"/>
  </si>
  <si>
    <t>一</t>
    <rPh sb="0" eb="1">
      <t>1</t>
    </rPh>
    <phoneticPr fontId="1"/>
  </si>
  <si>
    <t>問</t>
    <rPh sb="0" eb="1">
      <t>ト</t>
    </rPh>
    <phoneticPr fontId="1"/>
  </si>
  <si>
    <t>就</t>
    <rPh sb="0" eb="1">
      <t>シュウ</t>
    </rPh>
    <phoneticPr fontId="1"/>
  </si>
  <si>
    <t>（３）</t>
    <phoneticPr fontId="1"/>
  </si>
  <si>
    <t>制</t>
    <rPh sb="0" eb="1">
      <t>セイ</t>
    </rPh>
    <phoneticPr fontId="1"/>
  </si>
  <si>
    <t>選</t>
    <rPh sb="0" eb="1">
      <t>セン</t>
    </rPh>
    <phoneticPr fontId="1"/>
  </si>
  <si>
    <t>任</t>
    <rPh sb="0" eb="1">
      <t>ニン</t>
    </rPh>
    <phoneticPr fontId="1"/>
  </si>
  <si>
    <t>事業所名</t>
    <rPh sb="0" eb="3">
      <t>ジギョウショ</t>
    </rPh>
    <rPh sb="3" eb="4">
      <t>メイ</t>
    </rPh>
    <phoneticPr fontId="1"/>
  </si>
  <si>
    <t>選任の有無</t>
    <rPh sb="0" eb="2">
      <t>センニン</t>
    </rPh>
    <rPh sb="3" eb="5">
      <t>ウム</t>
    </rPh>
    <phoneticPr fontId="1"/>
  </si>
  <si>
    <t>雇用管理者の役職、氏名</t>
    <rPh sb="0" eb="2">
      <t>コヨウ</t>
    </rPh>
    <rPh sb="2" eb="5">
      <t>カンリシャ</t>
    </rPh>
    <rPh sb="6" eb="8">
      <t>ヤクショク</t>
    </rPh>
    <rPh sb="9" eb="11">
      <t>シメイ</t>
    </rPh>
    <phoneticPr fontId="1"/>
  </si>
  <si>
    <t>独</t>
    <rPh sb="0" eb="1">
      <t>ドク</t>
    </rPh>
    <phoneticPr fontId="1"/>
  </si>
  <si>
    <t>得</t>
    <rPh sb="0" eb="1">
      <t>ウ</t>
    </rPh>
    <phoneticPr fontId="1"/>
  </si>
  <si>
    <t>分</t>
    <rPh sb="0" eb="1">
      <t>ブン</t>
    </rPh>
    <phoneticPr fontId="1"/>
  </si>
  <si>
    <t>基</t>
    <rPh sb="0" eb="1">
      <t>キ</t>
    </rPh>
    <phoneticPr fontId="1"/>
  </si>
  <si>
    <t>準</t>
    <rPh sb="0" eb="1">
      <t>ジュン</t>
    </rPh>
    <phoneticPr fontId="1"/>
  </si>
  <si>
    <t>場</t>
    <rPh sb="0" eb="1">
      <t>ジョウ</t>
    </rPh>
    <phoneticPr fontId="1"/>
  </si>
  <si>
    <t>関</t>
    <rPh sb="0" eb="1">
      <t>カン</t>
    </rPh>
    <phoneticPr fontId="1"/>
  </si>
  <si>
    <t>文</t>
    <rPh sb="0" eb="1">
      <t>ブン</t>
    </rPh>
    <phoneticPr fontId="1"/>
  </si>
  <si>
    <t>交</t>
    <rPh sb="0" eb="1">
      <t>コウ</t>
    </rPh>
    <phoneticPr fontId="1"/>
  </si>
  <si>
    <t>付</t>
    <rPh sb="0" eb="1">
      <t>フ</t>
    </rPh>
    <phoneticPr fontId="1"/>
  </si>
  <si>
    <t>交付の有無</t>
    <rPh sb="0" eb="2">
      <t>コウフ</t>
    </rPh>
    <rPh sb="3" eb="5">
      <t>ウム</t>
    </rPh>
    <phoneticPr fontId="1"/>
  </si>
  <si>
    <t>文書の内容</t>
    <rPh sb="0" eb="2">
      <t>ブンショ</t>
    </rPh>
    <rPh sb="3" eb="5">
      <t>ナイヨウ</t>
    </rPh>
    <phoneticPr fontId="1"/>
  </si>
  <si>
    <t>（別　　　　添）</t>
    <rPh sb="1" eb="2">
      <t>ベツ</t>
    </rPh>
    <rPh sb="6" eb="7">
      <t>ソウ</t>
    </rPh>
    <phoneticPr fontId="1"/>
  </si>
  <si>
    <t>様</t>
    <rPh sb="0" eb="1">
      <t>ヨウ</t>
    </rPh>
    <phoneticPr fontId="1"/>
  </si>
  <si>
    <t>雇用実績</t>
    <rPh sb="0" eb="2">
      <t>コヨウ</t>
    </rPh>
    <rPh sb="2" eb="4">
      <t>ジッセキ</t>
    </rPh>
    <phoneticPr fontId="1"/>
  </si>
  <si>
    <t>ち</t>
    <phoneticPr fontId="1"/>
  </si>
  <si>
    <t>通</t>
    <rPh sb="0" eb="1">
      <t>ツウ</t>
    </rPh>
    <phoneticPr fontId="1"/>
  </si>
  <si>
    <t>事務系等職員</t>
    <rPh sb="0" eb="3">
      <t>ジムケイ</t>
    </rPh>
    <rPh sb="3" eb="4">
      <t>トウ</t>
    </rPh>
    <rPh sb="4" eb="6">
      <t>ショクイン</t>
    </rPh>
    <phoneticPr fontId="1"/>
  </si>
  <si>
    <t>等</t>
    <rPh sb="0" eb="1">
      <t>トウ</t>
    </rPh>
    <phoneticPr fontId="1"/>
  </si>
  <si>
    <t>（ウ）</t>
    <phoneticPr fontId="1"/>
  </si>
  <si>
    <t>社</t>
    <phoneticPr fontId="1"/>
  </si>
  <si>
    <t>会</t>
    <phoneticPr fontId="1"/>
  </si>
  <si>
    <t>労</t>
    <phoneticPr fontId="1"/>
  </si>
  <si>
    <t>働</t>
    <phoneticPr fontId="1"/>
  </si>
  <si>
    <t>保</t>
    <phoneticPr fontId="1"/>
  </si>
  <si>
    <t>険</t>
    <phoneticPr fontId="1"/>
  </si>
  <si>
    <t>等</t>
    <phoneticPr fontId="1"/>
  </si>
  <si>
    <t>へ</t>
    <phoneticPr fontId="1"/>
  </si>
  <si>
    <t>加</t>
    <phoneticPr fontId="1"/>
  </si>
  <si>
    <t>入</t>
    <phoneticPr fontId="1"/>
  </si>
  <si>
    <t>状</t>
    <rPh sb="0" eb="1">
      <t>ジョウ</t>
    </rPh>
    <phoneticPr fontId="3"/>
  </si>
  <si>
    <t>況</t>
    <rPh sb="0" eb="1">
      <t>キョウ</t>
    </rPh>
    <phoneticPr fontId="3"/>
  </si>
  <si>
    <t>保険等の種類</t>
    <rPh sb="0" eb="3">
      <t>ホケントウ</t>
    </rPh>
    <rPh sb="4" eb="6">
      <t>シュルイ</t>
    </rPh>
    <phoneticPr fontId="3"/>
  </si>
  <si>
    <t>被保険者数</t>
    <rPh sb="0" eb="4">
      <t>ヒホケンシャ</t>
    </rPh>
    <rPh sb="4" eb="5">
      <t>スウ</t>
    </rPh>
    <phoneticPr fontId="3"/>
  </si>
  <si>
    <t>（被共済者数）</t>
    <rPh sb="1" eb="2">
      <t>ヒ</t>
    </rPh>
    <rPh sb="2" eb="5">
      <t>キョウサイシャ</t>
    </rPh>
    <rPh sb="5" eb="6">
      <t>スウ</t>
    </rPh>
    <phoneticPr fontId="3"/>
  </si>
  <si>
    <t>労災保険</t>
    <rPh sb="0" eb="2">
      <t>ロウサイ</t>
    </rPh>
    <rPh sb="2" eb="4">
      <t>ホケン</t>
    </rPh>
    <phoneticPr fontId="3"/>
  </si>
  <si>
    <t>雇用保険</t>
    <rPh sb="0" eb="2">
      <t>コヨウ</t>
    </rPh>
    <rPh sb="2" eb="4">
      <t>ホケン</t>
    </rPh>
    <phoneticPr fontId="3"/>
  </si>
  <si>
    <t>健康保険</t>
    <rPh sb="0" eb="2">
      <t>ケンコウ</t>
    </rPh>
    <rPh sb="2" eb="4">
      <t>ホケン</t>
    </rPh>
    <phoneticPr fontId="3"/>
  </si>
  <si>
    <t>厚生年金保険</t>
    <rPh sb="0" eb="2">
      <t>コウセイ</t>
    </rPh>
    <rPh sb="2" eb="4">
      <t>ネンキン</t>
    </rPh>
    <rPh sb="4" eb="6">
      <t>ホケン</t>
    </rPh>
    <phoneticPr fontId="3"/>
  </si>
  <si>
    <t>林業退職金共済等</t>
    <rPh sb="0" eb="2">
      <t>リンギョウ</t>
    </rPh>
    <rPh sb="2" eb="5">
      <t>タイショクキン</t>
    </rPh>
    <rPh sb="5" eb="7">
      <t>キョウサイ</t>
    </rPh>
    <rPh sb="7" eb="8">
      <t>トウ</t>
    </rPh>
    <phoneticPr fontId="3"/>
  </si>
  <si>
    <t>１</t>
    <phoneticPr fontId="3"/>
  </si>
  <si>
    <t>雇</t>
    <phoneticPr fontId="3"/>
  </si>
  <si>
    <t>用</t>
    <phoneticPr fontId="3"/>
  </si>
  <si>
    <t>を</t>
    <phoneticPr fontId="3"/>
  </si>
  <si>
    <t>す</t>
    <phoneticPr fontId="3"/>
  </si>
  <si>
    <t>る</t>
    <phoneticPr fontId="3"/>
  </si>
  <si>
    <t>こ</t>
    <phoneticPr fontId="3"/>
  </si>
  <si>
    <t>と</t>
    <phoneticPr fontId="3"/>
  </si>
  <si>
    <t>。</t>
    <phoneticPr fontId="3"/>
  </si>
  <si>
    <t>林</t>
    <rPh sb="0" eb="1">
      <t>リン</t>
    </rPh>
    <phoneticPr fontId="3"/>
  </si>
  <si>
    <t>業</t>
    <rPh sb="0" eb="1">
      <t>ギョウ</t>
    </rPh>
    <phoneticPr fontId="3"/>
  </si>
  <si>
    <t>退</t>
    <rPh sb="0" eb="1">
      <t>タイ</t>
    </rPh>
    <phoneticPr fontId="3"/>
  </si>
  <si>
    <t>職</t>
    <rPh sb="0" eb="1">
      <t>ショク</t>
    </rPh>
    <phoneticPr fontId="3"/>
  </si>
  <si>
    <t>金</t>
    <rPh sb="0" eb="1">
      <t>キン</t>
    </rPh>
    <phoneticPr fontId="3"/>
  </si>
  <si>
    <t>共</t>
    <rPh sb="0" eb="1">
      <t>キョウ</t>
    </rPh>
    <phoneticPr fontId="3"/>
  </si>
  <si>
    <t>済</t>
    <rPh sb="0" eb="1">
      <t>サイ</t>
    </rPh>
    <phoneticPr fontId="3"/>
  </si>
  <si>
    <t>等</t>
    <rPh sb="0" eb="1">
      <t>トウ</t>
    </rPh>
    <phoneticPr fontId="3"/>
  </si>
  <si>
    <t>中</t>
    <rPh sb="0" eb="1">
      <t>チュウ</t>
    </rPh>
    <phoneticPr fontId="3"/>
  </si>
  <si>
    <t>小</t>
    <rPh sb="0" eb="1">
      <t>ショウ</t>
    </rPh>
    <phoneticPr fontId="3"/>
  </si>
  <si>
    <t>企</t>
    <rPh sb="0" eb="1">
      <t>キ</t>
    </rPh>
    <phoneticPr fontId="3"/>
  </si>
  <si>
    <t>の</t>
    <phoneticPr fontId="3"/>
  </si>
  <si>
    <t>か</t>
    <phoneticPr fontId="3"/>
  </si>
  <si>
    <t>自</t>
    <rPh sb="0" eb="1">
      <t>ジ</t>
    </rPh>
    <phoneticPr fontId="3"/>
  </si>
  <si>
    <t>社</t>
    <rPh sb="0" eb="1">
      <t>シャ</t>
    </rPh>
    <phoneticPr fontId="3"/>
  </si>
  <si>
    <t>制</t>
    <rPh sb="0" eb="1">
      <t>セイ</t>
    </rPh>
    <phoneticPr fontId="3"/>
  </si>
  <si>
    <t>度</t>
    <rPh sb="0" eb="1">
      <t>ド</t>
    </rPh>
    <phoneticPr fontId="3"/>
  </si>
  <si>
    <t>含</t>
    <rPh sb="0" eb="1">
      <t>フク</t>
    </rPh>
    <phoneticPr fontId="3"/>
  </si>
  <si>
    <t>記</t>
    <rPh sb="0" eb="1">
      <t>キ</t>
    </rPh>
    <phoneticPr fontId="3"/>
  </si>
  <si>
    <t>載</t>
    <rPh sb="0" eb="1">
      <t>ミツル</t>
    </rPh>
    <phoneticPr fontId="3"/>
  </si>
  <si>
    <t>３</t>
    <phoneticPr fontId="3"/>
  </si>
  <si>
    <t>会</t>
    <rPh sb="0" eb="1">
      <t>カイ</t>
    </rPh>
    <phoneticPr fontId="3"/>
  </si>
  <si>
    <t>・</t>
    <phoneticPr fontId="3"/>
  </si>
  <si>
    <t>労</t>
    <rPh sb="0" eb="1">
      <t>ロウ</t>
    </rPh>
    <phoneticPr fontId="3"/>
  </si>
  <si>
    <t>働</t>
    <rPh sb="0" eb="1">
      <t>ドウ</t>
    </rPh>
    <phoneticPr fontId="3"/>
  </si>
  <si>
    <t>保</t>
    <rPh sb="0" eb="1">
      <t>ホ</t>
    </rPh>
    <phoneticPr fontId="3"/>
  </si>
  <si>
    <t>険</t>
    <rPh sb="0" eb="1">
      <t>ケン</t>
    </rPh>
    <phoneticPr fontId="3"/>
  </si>
  <si>
    <t>加</t>
    <rPh sb="0" eb="1">
      <t>カ</t>
    </rPh>
    <phoneticPr fontId="3"/>
  </si>
  <si>
    <t>入</t>
    <rPh sb="0" eb="1">
      <t>ニュウ</t>
    </rPh>
    <phoneticPr fontId="3"/>
  </si>
  <si>
    <t>確</t>
    <rPh sb="0" eb="1">
      <t>カク</t>
    </rPh>
    <phoneticPr fontId="3"/>
  </si>
  <si>
    <t>認</t>
    <rPh sb="0" eb="1">
      <t>ニン</t>
    </rPh>
    <phoneticPr fontId="3"/>
  </si>
  <si>
    <t>書</t>
    <rPh sb="0" eb="1">
      <t>ショ</t>
    </rPh>
    <phoneticPr fontId="3"/>
  </si>
  <si>
    <t>類</t>
    <rPh sb="0" eb="1">
      <t>ルイ</t>
    </rPh>
    <phoneticPr fontId="3"/>
  </si>
  <si>
    <t>添</t>
    <rPh sb="0" eb="1">
      <t>テン</t>
    </rPh>
    <phoneticPr fontId="3"/>
  </si>
  <si>
    <t>付</t>
    <rPh sb="0" eb="1">
      <t>フ</t>
    </rPh>
    <phoneticPr fontId="3"/>
  </si>
  <si>
    <t>（エ）</t>
    <phoneticPr fontId="1"/>
  </si>
  <si>
    <t>無</t>
    <rPh sb="0" eb="1">
      <t>ム</t>
    </rPh>
    <phoneticPr fontId="3"/>
  </si>
  <si>
    <t>災</t>
    <rPh sb="0" eb="1">
      <t>サイ</t>
    </rPh>
    <phoneticPr fontId="3"/>
  </si>
  <si>
    <t>害</t>
    <rPh sb="0" eb="1">
      <t>ガイ</t>
    </rPh>
    <phoneticPr fontId="3"/>
  </si>
  <si>
    <t>達</t>
    <rPh sb="0" eb="1">
      <t>タツ</t>
    </rPh>
    <phoneticPr fontId="3"/>
  </si>
  <si>
    <t>成</t>
    <rPh sb="0" eb="1">
      <t>セイ</t>
    </rPh>
    <phoneticPr fontId="3"/>
  </si>
  <si>
    <t>第１種</t>
    <rPh sb="0" eb="1">
      <t>ダイ</t>
    </rPh>
    <rPh sb="2" eb="3">
      <t>シュ</t>
    </rPh>
    <phoneticPr fontId="3"/>
  </si>
  <si>
    <t>第２種</t>
    <rPh sb="0" eb="1">
      <t>ダイ</t>
    </rPh>
    <rPh sb="2" eb="3">
      <t>シュ</t>
    </rPh>
    <phoneticPr fontId="3"/>
  </si>
  <si>
    <t>第３種</t>
    <rPh sb="0" eb="1">
      <t>ダイ</t>
    </rPh>
    <rPh sb="2" eb="3">
      <t>シュ</t>
    </rPh>
    <phoneticPr fontId="3"/>
  </si>
  <si>
    <t>第４種</t>
    <rPh sb="0" eb="1">
      <t>ダイ</t>
    </rPh>
    <rPh sb="2" eb="3">
      <t>シュ</t>
    </rPh>
    <phoneticPr fontId="3"/>
  </si>
  <si>
    <t>第５種</t>
    <rPh sb="0" eb="1">
      <t>ダイ</t>
    </rPh>
    <rPh sb="2" eb="3">
      <t>シュ</t>
    </rPh>
    <phoneticPr fontId="3"/>
  </si>
  <si>
    <t>分</t>
    <rPh sb="0" eb="1">
      <t>ブン</t>
    </rPh>
    <phoneticPr fontId="3"/>
  </si>
  <si>
    <t>区</t>
    <rPh sb="0" eb="1">
      <t>ク</t>
    </rPh>
    <phoneticPr fontId="3"/>
  </si>
  <si>
    <t>厚生労働省労働基準局長による無災害記録証</t>
    <phoneticPr fontId="3"/>
  </si>
  <si>
    <t>（</t>
    <phoneticPr fontId="3"/>
  </si>
  <si>
    <t>）</t>
    <phoneticPr fontId="3"/>
  </si>
  <si>
    <t>該</t>
    <rPh sb="0" eb="1">
      <t>ガイ</t>
    </rPh>
    <phoneticPr fontId="3"/>
  </si>
  <si>
    <t>当</t>
    <rPh sb="0" eb="1">
      <t>トウ</t>
    </rPh>
    <phoneticPr fontId="3"/>
  </si>
  <si>
    <t>欄</t>
    <rPh sb="0" eb="1">
      <t>ラン</t>
    </rPh>
    <phoneticPr fontId="3"/>
  </si>
  <si>
    <t>印</t>
    <rPh sb="0" eb="1">
      <t>シルシ</t>
    </rPh>
    <phoneticPr fontId="3"/>
  </si>
  <si>
    <t>載</t>
    <rPh sb="0" eb="1">
      <t>サイ</t>
    </rPh>
    <phoneticPr fontId="3"/>
  </si>
  <si>
    <t>内</t>
    <rPh sb="0" eb="1">
      <t>ナイ</t>
    </rPh>
    <phoneticPr fontId="3"/>
  </si>
  <si>
    <t>直</t>
    <rPh sb="0" eb="1">
      <t>チョク</t>
    </rPh>
    <phoneticPr fontId="3"/>
  </si>
  <si>
    <t>近</t>
    <rPh sb="0" eb="1">
      <t>キン</t>
    </rPh>
    <phoneticPr fontId="3"/>
  </si>
  <si>
    <t>録</t>
    <rPh sb="0" eb="1">
      <t>ロク</t>
    </rPh>
    <phoneticPr fontId="3"/>
  </si>
  <si>
    <t>起</t>
    <rPh sb="0" eb="1">
      <t>キ</t>
    </rPh>
    <phoneticPr fontId="3"/>
  </si>
  <si>
    <t>算</t>
    <rPh sb="0" eb="1">
      <t>サン</t>
    </rPh>
    <phoneticPr fontId="3"/>
  </si>
  <si>
    <t>日</t>
    <rPh sb="0" eb="1">
      <t>ヒ</t>
    </rPh>
    <phoneticPr fontId="3"/>
  </si>
  <si>
    <t>証</t>
    <rPh sb="0" eb="1">
      <t>ショウ</t>
    </rPh>
    <phoneticPr fontId="3"/>
  </si>
  <si>
    <t>写</t>
    <rPh sb="0" eb="1">
      <t>ウツ</t>
    </rPh>
    <phoneticPr fontId="3"/>
  </si>
  <si>
    <t>イ</t>
    <phoneticPr fontId="1"/>
  </si>
  <si>
    <t>主</t>
    <rPh sb="0" eb="1">
      <t>ヌシ</t>
    </rPh>
    <phoneticPr fontId="3"/>
  </si>
  <si>
    <t>雇</t>
    <rPh sb="0" eb="1">
      <t>コ</t>
    </rPh>
    <phoneticPr fontId="3"/>
  </si>
  <si>
    <t>用</t>
    <rPh sb="0" eb="1">
      <t>ヨウ</t>
    </rPh>
    <phoneticPr fontId="3"/>
  </si>
  <si>
    <t>管</t>
    <rPh sb="0" eb="1">
      <t>カン</t>
    </rPh>
    <phoneticPr fontId="3"/>
  </si>
  <si>
    <t>理</t>
    <rPh sb="0" eb="1">
      <t>リ</t>
    </rPh>
    <phoneticPr fontId="3"/>
  </si>
  <si>
    <t>現</t>
    <rPh sb="0" eb="1">
      <t>ゲン</t>
    </rPh>
    <phoneticPr fontId="3"/>
  </si>
  <si>
    <t>者</t>
    <rPh sb="0" eb="1">
      <t>シャ</t>
    </rPh>
    <phoneticPr fontId="3"/>
  </si>
  <si>
    <t>、</t>
    <phoneticPr fontId="3"/>
  </si>
  <si>
    <t>時</t>
    <rPh sb="0" eb="1">
      <t>ジ</t>
    </rPh>
    <phoneticPr fontId="3"/>
  </si>
  <si>
    <t>間</t>
    <rPh sb="0" eb="1">
      <t>カン</t>
    </rPh>
    <phoneticPr fontId="3"/>
  </si>
  <si>
    <t>場</t>
    <rPh sb="0" eb="1">
      <t>バ</t>
    </rPh>
    <phoneticPr fontId="3"/>
  </si>
  <si>
    <t>環</t>
    <rPh sb="0" eb="1">
      <t>カン</t>
    </rPh>
    <phoneticPr fontId="3"/>
  </si>
  <si>
    <t>境</t>
    <rPh sb="0" eb="1">
      <t>キョウ</t>
    </rPh>
    <phoneticPr fontId="3"/>
  </si>
  <si>
    <t>募</t>
    <rPh sb="0" eb="1">
      <t>ボ</t>
    </rPh>
    <phoneticPr fontId="3"/>
  </si>
  <si>
    <t>集</t>
    <rPh sb="0" eb="1">
      <t>シュウ</t>
    </rPh>
    <phoneticPr fontId="3"/>
  </si>
  <si>
    <t>採</t>
    <rPh sb="0" eb="1">
      <t>サイ</t>
    </rPh>
    <phoneticPr fontId="3"/>
  </si>
  <si>
    <t>そ</t>
    <phoneticPr fontId="3"/>
  </si>
  <si>
    <t>他</t>
    <rPh sb="0" eb="1">
      <t>タ</t>
    </rPh>
    <phoneticPr fontId="3"/>
  </si>
  <si>
    <t>改</t>
    <rPh sb="0" eb="1">
      <t>カイ</t>
    </rPh>
    <phoneticPr fontId="3"/>
  </si>
  <si>
    <t>善</t>
    <rPh sb="0" eb="1">
      <t>ゼン</t>
    </rPh>
    <phoneticPr fontId="3"/>
  </si>
  <si>
    <t>計</t>
    <rPh sb="0" eb="1">
      <t>ケイ</t>
    </rPh>
    <phoneticPr fontId="3"/>
  </si>
  <si>
    <t>画</t>
    <rPh sb="0" eb="1">
      <t>カク</t>
    </rPh>
    <phoneticPr fontId="3"/>
  </si>
  <si>
    <t>措</t>
    <rPh sb="0" eb="1">
      <t>ソ</t>
    </rPh>
    <phoneticPr fontId="3"/>
  </si>
  <si>
    <t>置</t>
    <rPh sb="0" eb="1">
      <t>チ</t>
    </rPh>
    <phoneticPr fontId="3"/>
  </si>
  <si>
    <t>行</t>
    <rPh sb="0" eb="1">
      <t>オコナ</t>
    </rPh>
    <phoneticPr fontId="3"/>
  </si>
  <si>
    <t>う</t>
    <phoneticPr fontId="3"/>
  </si>
  <si>
    <t>由</t>
    <rPh sb="0" eb="1">
      <t>ユウ</t>
    </rPh>
    <phoneticPr fontId="3"/>
  </si>
  <si>
    <t>分</t>
    <rPh sb="0" eb="1">
      <t>ワ</t>
    </rPh>
    <phoneticPr fontId="3"/>
  </si>
  <si>
    <t>よ</t>
    <phoneticPr fontId="3"/>
  </si>
  <si>
    <t>就</t>
    <rPh sb="0" eb="1">
      <t>シュウ</t>
    </rPh>
    <phoneticPr fontId="3"/>
  </si>
  <si>
    <t>規</t>
    <rPh sb="0" eb="1">
      <t>キ</t>
    </rPh>
    <phoneticPr fontId="3"/>
  </si>
  <si>
    <t>則</t>
    <rPh sb="0" eb="1">
      <t>ソク</t>
    </rPh>
    <phoneticPr fontId="3"/>
  </si>
  <si>
    <t>定</t>
    <rPh sb="0" eb="1">
      <t>テイ</t>
    </rPh>
    <phoneticPr fontId="3"/>
  </si>
  <si>
    <t>合</t>
    <rPh sb="0" eb="1">
      <t>ア</t>
    </rPh>
    <phoneticPr fontId="3"/>
  </si>
  <si>
    <t>（４）</t>
    <phoneticPr fontId="1"/>
  </si>
  <si>
    <t>容</t>
    <rPh sb="0" eb="1">
      <t>ヨウ</t>
    </rPh>
    <phoneticPr fontId="3"/>
  </si>
  <si>
    <t>ア</t>
    <phoneticPr fontId="3"/>
  </si>
  <si>
    <t>事</t>
    <rPh sb="0" eb="1">
      <t>ジ</t>
    </rPh>
    <phoneticPr fontId="3"/>
  </si>
  <si>
    <t>実</t>
    <rPh sb="0" eb="1">
      <t>ジツ</t>
    </rPh>
    <phoneticPr fontId="3"/>
  </si>
  <si>
    <t>績</t>
    <rPh sb="0" eb="1">
      <t>セキ</t>
    </rPh>
    <phoneticPr fontId="3"/>
  </si>
  <si>
    <t>期</t>
    <rPh sb="0" eb="1">
      <t>キ</t>
    </rPh>
    <phoneticPr fontId="3"/>
  </si>
  <si>
    <t>年</t>
    <rPh sb="0" eb="1">
      <t>ネン</t>
    </rPh>
    <phoneticPr fontId="3"/>
  </si>
  <si>
    <t>ら</t>
    <phoneticPr fontId="3"/>
  </si>
  <si>
    <t>素</t>
    <rPh sb="0" eb="1">
      <t>ソ</t>
    </rPh>
    <phoneticPr fontId="3"/>
  </si>
  <si>
    <t>材</t>
    <rPh sb="0" eb="1">
      <t>ザイ</t>
    </rPh>
    <phoneticPr fontId="3"/>
  </si>
  <si>
    <t>生</t>
    <rPh sb="0" eb="1">
      <t>セイ</t>
    </rPh>
    <phoneticPr fontId="3"/>
  </si>
  <si>
    <t>産</t>
    <rPh sb="0" eb="1">
      <t>サン</t>
    </rPh>
    <phoneticPr fontId="3"/>
  </si>
  <si>
    <t>主</t>
    <rPh sb="0" eb="1">
      <t>シュ</t>
    </rPh>
    <phoneticPr fontId="3"/>
  </si>
  <si>
    <t>伐</t>
    <rPh sb="0" eb="1">
      <t>バツ</t>
    </rPh>
    <phoneticPr fontId="3"/>
  </si>
  <si>
    <t>林業</t>
    <rPh sb="0" eb="2">
      <t>リンギョウ</t>
    </rPh>
    <phoneticPr fontId="3"/>
  </si>
  <si>
    <t>（単位：百万円）</t>
    <rPh sb="1" eb="3">
      <t>タンイ</t>
    </rPh>
    <rPh sb="4" eb="6">
      <t>ヒャクマン</t>
    </rPh>
    <rPh sb="6" eb="7">
      <t>エン</t>
    </rPh>
    <phoneticPr fontId="3"/>
  </si>
  <si>
    <t>売上高</t>
    <rPh sb="0" eb="3">
      <t>ウリアゲダカ</t>
    </rPh>
    <phoneticPr fontId="3"/>
  </si>
  <si>
    <t>造林業</t>
    <rPh sb="0" eb="2">
      <t>ゾウリン</t>
    </rPh>
    <rPh sb="2" eb="3">
      <t>ギョウ</t>
    </rPh>
    <phoneticPr fontId="3"/>
  </si>
  <si>
    <t>素材生産業</t>
    <rPh sb="0" eb="1">
      <t>ス</t>
    </rPh>
    <rPh sb="1" eb="2">
      <t>ザイ</t>
    </rPh>
    <rPh sb="2" eb="5">
      <t>セイサンギョウ</t>
    </rPh>
    <phoneticPr fontId="3"/>
  </si>
  <si>
    <t>合</t>
    <rPh sb="0" eb="1">
      <t>ゴウ</t>
    </rPh>
    <phoneticPr fontId="3"/>
  </si>
  <si>
    <t>その他</t>
    <rPh sb="2" eb="3">
      <t>タ</t>
    </rPh>
    <phoneticPr fontId="3"/>
  </si>
  <si>
    <t>植</t>
    <rPh sb="0" eb="1">
      <t>ウ</t>
    </rPh>
    <phoneticPr fontId="3"/>
  </si>
  <si>
    <t>付</t>
    <rPh sb="0" eb="1">
      <t>ツ</t>
    </rPh>
    <phoneticPr fontId="3"/>
  </si>
  <si>
    <t>下</t>
    <rPh sb="0" eb="1">
      <t>シタ</t>
    </rPh>
    <phoneticPr fontId="3"/>
  </si>
  <si>
    <t>刈</t>
    <rPh sb="0" eb="1">
      <t>カ</t>
    </rPh>
    <phoneticPr fontId="3"/>
  </si>
  <si>
    <t>り</t>
    <phoneticPr fontId="3"/>
  </si>
  <si>
    <t>上</t>
    <rPh sb="0" eb="1">
      <t>ウエ</t>
    </rPh>
    <phoneticPr fontId="3"/>
  </si>
  <si>
    <t>以</t>
    <rPh sb="0" eb="1">
      <t>イ</t>
    </rPh>
    <phoneticPr fontId="3"/>
  </si>
  <si>
    <t>外</t>
    <rPh sb="0" eb="1">
      <t>ガイ</t>
    </rPh>
    <phoneticPr fontId="3"/>
  </si>
  <si>
    <t>林</t>
    <rPh sb="0" eb="1">
      <t>ハヤシ</t>
    </rPh>
    <phoneticPr fontId="3"/>
  </si>
  <si>
    <t>関</t>
    <rPh sb="0" eb="1">
      <t>カン</t>
    </rPh>
    <phoneticPr fontId="3"/>
  </si>
  <si>
    <t>連</t>
    <rPh sb="0" eb="1">
      <t>レン</t>
    </rPh>
    <phoneticPr fontId="3"/>
  </si>
  <si>
    <t>事　業　量</t>
    <rPh sb="0" eb="1">
      <t>コト</t>
    </rPh>
    <rPh sb="2" eb="3">
      <t>ギョウ</t>
    </rPh>
    <rPh sb="4" eb="5">
      <t>リョウ</t>
    </rPh>
    <phoneticPr fontId="3"/>
  </si>
  <si>
    <t>受</t>
    <rPh sb="0" eb="1">
      <t>ウ</t>
    </rPh>
    <phoneticPr fontId="3"/>
  </si>
  <si>
    <t>け</t>
    <phoneticPr fontId="3"/>
  </si>
  <si>
    <t>年</t>
    <rPh sb="0" eb="1">
      <t>トシ</t>
    </rPh>
    <phoneticPr fontId="3"/>
  </si>
  <si>
    <t>前</t>
    <rPh sb="0" eb="1">
      <t>ゼン</t>
    </rPh>
    <phoneticPr fontId="3"/>
  </si>
  <si>
    <t>量</t>
    <rPh sb="0" eb="1">
      <t>リョウ</t>
    </rPh>
    <phoneticPr fontId="3"/>
  </si>
  <si>
    <t>山</t>
    <rPh sb="0" eb="1">
      <t>サン</t>
    </rPh>
    <phoneticPr fontId="3"/>
  </si>
  <si>
    <t>係</t>
    <rPh sb="0" eb="1">
      <t>カカ</t>
    </rPh>
    <phoneticPr fontId="3"/>
  </si>
  <si>
    <t>請</t>
    <rPh sb="0" eb="1">
      <t>ウ</t>
    </rPh>
    <phoneticPr fontId="3"/>
  </si>
  <si>
    <t>負</t>
    <rPh sb="0" eb="1">
      <t>オ</t>
    </rPh>
    <phoneticPr fontId="3"/>
  </si>
  <si>
    <t>立</t>
    <rPh sb="0" eb="1">
      <t>タ</t>
    </rPh>
    <phoneticPr fontId="3"/>
  </si>
  <si>
    <t>木</t>
    <rPh sb="0" eb="1">
      <t>キ</t>
    </rPh>
    <phoneticPr fontId="3"/>
  </si>
  <si>
    <t>購</t>
    <rPh sb="0" eb="1">
      <t>コウ</t>
    </rPh>
    <phoneticPr fontId="3"/>
  </si>
  <si>
    <t>国</t>
    <rPh sb="0" eb="1">
      <t>コク</t>
    </rPh>
    <phoneticPr fontId="3"/>
  </si>
  <si>
    <t>有</t>
    <rPh sb="0" eb="1">
      <t>ユウ</t>
    </rPh>
    <phoneticPr fontId="3"/>
  </si>
  <si>
    <t>野</t>
    <rPh sb="0" eb="1">
      <t>ヤ</t>
    </rPh>
    <phoneticPr fontId="3"/>
  </si>
  <si>
    <t>書</t>
    <rPh sb="0" eb="1">
      <t>カ</t>
    </rPh>
    <phoneticPr fontId="3"/>
  </si>
  <si>
    <t>内</t>
    <rPh sb="0" eb="1">
      <t>ウチ</t>
    </rPh>
    <phoneticPr fontId="3"/>
  </si>
  <si>
    <t>数</t>
    <rPh sb="0" eb="1">
      <t>スウ</t>
    </rPh>
    <phoneticPr fontId="3"/>
  </si>
  <si>
    <t>明</t>
    <rPh sb="0" eb="1">
      <t>メイ</t>
    </rPh>
    <phoneticPr fontId="3"/>
  </si>
  <si>
    <t>換</t>
    <rPh sb="0" eb="1">
      <t>カン</t>
    </rPh>
    <phoneticPr fontId="3"/>
  </si>
  <si>
    <t>積</t>
    <rPh sb="0" eb="1">
      <t>セキ</t>
    </rPh>
    <phoneticPr fontId="3"/>
  </si>
  <si>
    <t>造</t>
    <rPh sb="0" eb="1">
      <t>ゾウ</t>
    </rPh>
    <phoneticPr fontId="3"/>
  </si>
  <si>
    <t>除</t>
    <rPh sb="0" eb="1">
      <t>ジョ</t>
    </rPh>
    <phoneticPr fontId="3"/>
  </si>
  <si>
    <t>枝</t>
    <rPh sb="0" eb="1">
      <t>エダ</t>
    </rPh>
    <phoneticPr fontId="3"/>
  </si>
  <si>
    <t>打</t>
    <rPh sb="0" eb="1">
      <t>ウ</t>
    </rPh>
    <phoneticPr fontId="3"/>
  </si>
  <si>
    <t>育</t>
    <rPh sb="0" eb="1">
      <t>イク</t>
    </rPh>
    <phoneticPr fontId="3"/>
  </si>
  <si>
    <t>作</t>
    <rPh sb="0" eb="1">
      <t>サ</t>
    </rPh>
    <phoneticPr fontId="3"/>
  </si>
  <si>
    <t>上</t>
    <rPh sb="0" eb="1">
      <t>ジョウ</t>
    </rPh>
    <phoneticPr fontId="3"/>
  </si>
  <si>
    <t>森</t>
    <rPh sb="0" eb="1">
      <t>モリ</t>
    </rPh>
    <phoneticPr fontId="3"/>
  </si>
  <si>
    <t>道</t>
    <rPh sb="0" eb="1">
      <t>ドウ</t>
    </rPh>
    <phoneticPr fontId="3"/>
  </si>
  <si>
    <t>開</t>
    <rPh sb="0" eb="1">
      <t>カイ</t>
    </rPh>
    <phoneticPr fontId="3"/>
  </si>
  <si>
    <t>設</t>
    <rPh sb="0" eb="1">
      <t>セツ</t>
    </rPh>
    <phoneticPr fontId="3"/>
  </si>
  <si>
    <t>良</t>
    <rPh sb="0" eb="1">
      <t>リョウ</t>
    </rPh>
    <phoneticPr fontId="3"/>
  </si>
  <si>
    <t>種</t>
    <rPh sb="0" eb="1">
      <t>シュ</t>
    </rPh>
    <phoneticPr fontId="3"/>
  </si>
  <si>
    <t>苗</t>
    <rPh sb="0" eb="1">
      <t>ナエ</t>
    </rPh>
    <phoneticPr fontId="3"/>
  </si>
  <si>
    <t>特</t>
    <rPh sb="0" eb="1">
      <t>トク</t>
    </rPh>
    <phoneticPr fontId="3"/>
  </si>
  <si>
    <t>物</t>
    <rPh sb="0" eb="1">
      <t>ブツ</t>
    </rPh>
    <phoneticPr fontId="3"/>
  </si>
  <si>
    <t>木</t>
    <rPh sb="0" eb="1">
      <t>モク</t>
    </rPh>
    <phoneticPr fontId="3"/>
  </si>
  <si>
    <t>製</t>
    <rPh sb="0" eb="1">
      <t>セイ</t>
    </rPh>
    <phoneticPr fontId="3"/>
  </si>
  <si>
    <t>品</t>
    <rPh sb="0" eb="1">
      <t>ヒン</t>
    </rPh>
    <phoneticPr fontId="3"/>
  </si>
  <si>
    <t>土</t>
    <rPh sb="0" eb="1">
      <t>ド</t>
    </rPh>
    <phoneticPr fontId="3"/>
  </si>
  <si>
    <t>治</t>
    <rPh sb="0" eb="1">
      <t>チ</t>
    </rPh>
    <phoneticPr fontId="3"/>
  </si>
  <si>
    <t>施</t>
    <rPh sb="0" eb="1">
      <t>セ</t>
    </rPh>
    <phoneticPr fontId="3"/>
  </si>
  <si>
    <t>工</t>
    <rPh sb="0" eb="1">
      <t>コウ</t>
    </rPh>
    <phoneticPr fontId="3"/>
  </si>
  <si>
    <t>緑</t>
    <rPh sb="0" eb="1">
      <t>リョク</t>
    </rPh>
    <phoneticPr fontId="3"/>
  </si>
  <si>
    <t>化</t>
    <rPh sb="0" eb="1">
      <t>カ</t>
    </rPh>
    <phoneticPr fontId="3"/>
  </si>
  <si>
    <t>園</t>
    <rPh sb="0" eb="1">
      <t>エン</t>
    </rPh>
    <phoneticPr fontId="3"/>
  </si>
  <si>
    <t>エ</t>
    <phoneticPr fontId="3"/>
  </si>
  <si>
    <t>イ</t>
    <phoneticPr fontId="3"/>
  </si>
  <si>
    <t>域</t>
    <rPh sb="0" eb="1">
      <t>イキ</t>
    </rPh>
    <phoneticPr fontId="3"/>
  </si>
  <si>
    <t>―</t>
    <phoneticPr fontId="3"/>
  </si>
  <si>
    <t>備</t>
    <rPh sb="0" eb="1">
      <t>ビ</t>
    </rPh>
    <phoneticPr fontId="3"/>
  </si>
  <si>
    <t>考</t>
    <rPh sb="0" eb="1">
      <t>コウ</t>
    </rPh>
    <phoneticPr fontId="3"/>
  </si>
  <si>
    <t>同</t>
    <rPh sb="0" eb="1">
      <t>オナ</t>
    </rPh>
    <phoneticPr fontId="3"/>
  </si>
  <si>
    <t>主</t>
    <rPh sb="0" eb="1">
      <t>オモ</t>
    </rPh>
    <phoneticPr fontId="3"/>
  </si>
  <si>
    <t>流</t>
    <rPh sb="0" eb="1">
      <t>リュウ</t>
    </rPh>
    <phoneticPr fontId="3"/>
  </si>
  <si>
    <t>又</t>
    <rPh sb="0" eb="1">
      <t>マタ</t>
    </rPh>
    <phoneticPr fontId="3"/>
  </si>
  <si>
    <t>県</t>
    <rPh sb="0" eb="1">
      <t>ケン</t>
    </rPh>
    <phoneticPr fontId="3"/>
  </si>
  <si>
    <t>越</t>
    <rPh sb="0" eb="1">
      <t>コ</t>
    </rPh>
    <phoneticPr fontId="3"/>
  </si>
  <si>
    <t>施</t>
    <rPh sb="0" eb="1">
      <t>シ</t>
    </rPh>
    <phoneticPr fontId="3"/>
  </si>
  <si>
    <t>旨</t>
    <rPh sb="0" eb="1">
      <t>ムネ</t>
    </rPh>
    <phoneticPr fontId="3"/>
  </si>
  <si>
    <t>ウ</t>
    <phoneticPr fontId="3"/>
  </si>
  <si>
    <t>量</t>
    <phoneticPr fontId="3"/>
  </si>
  <si>
    <t>及</t>
    <phoneticPr fontId="3"/>
  </si>
  <si>
    <t>び</t>
    <phoneticPr fontId="3"/>
  </si>
  <si>
    <t>労</t>
    <phoneticPr fontId="3"/>
  </si>
  <si>
    <t>働</t>
    <phoneticPr fontId="3"/>
  </si>
  <si>
    <t>生</t>
    <phoneticPr fontId="3"/>
  </si>
  <si>
    <t>産</t>
    <phoneticPr fontId="3"/>
  </si>
  <si>
    <t>性</t>
    <rPh sb="0" eb="1">
      <t>セイ</t>
    </rPh>
    <phoneticPr fontId="3"/>
  </si>
  <si>
    <t>雇用量</t>
    <rPh sb="0" eb="3">
      <t>コヨウリョウ</t>
    </rPh>
    <phoneticPr fontId="3"/>
  </si>
  <si>
    <t>労働生産性</t>
    <rPh sb="0" eb="2">
      <t>ロウドウ</t>
    </rPh>
    <rPh sb="2" eb="5">
      <t>セイサンセイ</t>
    </rPh>
    <phoneticPr fontId="3"/>
  </si>
  <si>
    <t>（単位：人日）</t>
    <rPh sb="1" eb="3">
      <t>タンイ</t>
    </rPh>
    <rPh sb="4" eb="6">
      <t>ニンニチ</t>
    </rPh>
    <phoneticPr fontId="3"/>
  </si>
  <si>
    <t>人</t>
    <rPh sb="0" eb="1">
      <t>ニン</t>
    </rPh>
    <phoneticPr fontId="3"/>
  </si>
  <si>
    <t>百万円</t>
    <rPh sb="0" eb="2">
      <t>ヒャクマン</t>
    </rPh>
    <rPh sb="2" eb="3">
      <t>エン</t>
    </rPh>
    <phoneticPr fontId="3"/>
  </si>
  <si>
    <t>m3）</t>
    <phoneticPr fontId="3"/>
  </si>
  <si>
    <t>m3（</t>
    <phoneticPr fontId="3"/>
  </si>
  <si>
    <t>ha（</t>
    <phoneticPr fontId="3"/>
  </si>
  <si>
    <t>ha）</t>
    <phoneticPr fontId="3"/>
  </si>
  <si>
    <t>人日</t>
    <rPh sb="0" eb="2">
      <t>ニンニチ</t>
    </rPh>
    <phoneticPr fontId="3"/>
  </si>
  <si>
    <t>（単位：ｍ3/人日、　ha/人日）</t>
    <phoneticPr fontId="3"/>
  </si>
  <si>
    <t>m3/人日</t>
    <rPh sb="3" eb="5">
      <t>ニンニチ</t>
    </rPh>
    <phoneticPr fontId="3"/>
  </si>
  <si>
    <t>ha/人日</t>
    <rPh sb="3" eb="5">
      <t>ニンニチ</t>
    </rPh>
    <phoneticPr fontId="3"/>
  </si>
  <si>
    <t>接</t>
    <rPh sb="0" eb="1">
      <t>セツ</t>
    </rPh>
    <phoneticPr fontId="3"/>
  </si>
  <si>
    <t>携</t>
    <rPh sb="0" eb="1">
      <t>タズサ</t>
    </rPh>
    <phoneticPr fontId="3"/>
  </si>
  <si>
    <t>延</t>
    <rPh sb="0" eb="1">
      <t>ノ</t>
    </rPh>
    <phoneticPr fontId="3"/>
  </si>
  <si>
    <t>日</t>
    <rPh sb="0" eb="1">
      <t>ニチ</t>
    </rPh>
    <phoneticPr fontId="3"/>
  </si>
  <si>
    <t>値</t>
    <rPh sb="0" eb="1">
      <t>チ</t>
    </rPh>
    <phoneticPr fontId="3"/>
  </si>
  <si>
    <t>資</t>
    <rPh sb="0" eb="1">
      <t>シ</t>
    </rPh>
    <phoneticPr fontId="3"/>
  </si>
  <si>
    <t>本</t>
    <rPh sb="0" eb="1">
      <t>ホン</t>
    </rPh>
    <phoneticPr fontId="3"/>
  </si>
  <si>
    <t>装</t>
    <rPh sb="0" eb="1">
      <t>ソウ</t>
    </rPh>
    <phoneticPr fontId="3"/>
  </si>
  <si>
    <t>機</t>
    <rPh sb="0" eb="1">
      <t>キ</t>
    </rPh>
    <phoneticPr fontId="3"/>
  </si>
  <si>
    <t>械</t>
    <rPh sb="0" eb="1">
      <t>カイ</t>
    </rPh>
    <phoneticPr fontId="3"/>
  </si>
  <si>
    <t>台</t>
    <rPh sb="0" eb="1">
      <t>ダイ</t>
    </rPh>
    <phoneticPr fontId="3"/>
  </si>
  <si>
    <t>グラップル</t>
    <phoneticPr fontId="3"/>
  </si>
  <si>
    <t>フォワーダ</t>
    <phoneticPr fontId="3"/>
  </si>
  <si>
    <t>フェラーバンチャ</t>
    <phoneticPr fontId="3"/>
  </si>
  <si>
    <t>スキッダ</t>
    <phoneticPr fontId="3"/>
  </si>
  <si>
    <t>プロセッサ</t>
    <phoneticPr fontId="3"/>
  </si>
  <si>
    <t>ハーベスタ</t>
    <phoneticPr fontId="3"/>
  </si>
  <si>
    <t>タワーヤーダ</t>
    <phoneticPr fontId="3"/>
  </si>
  <si>
    <t>スイングヤーダ</t>
    <phoneticPr fontId="3"/>
  </si>
  <si>
    <t>機　　種</t>
    <rPh sb="0" eb="1">
      <t>キ</t>
    </rPh>
    <rPh sb="3" eb="4">
      <t>タネ</t>
    </rPh>
    <phoneticPr fontId="3"/>
  </si>
  <si>
    <t>台　　数</t>
    <rPh sb="0" eb="1">
      <t>ダイ</t>
    </rPh>
    <rPh sb="3" eb="4">
      <t>スウ</t>
    </rPh>
    <phoneticPr fontId="3"/>
  </si>
  <si>
    <t>稼働日数</t>
    <rPh sb="0" eb="2">
      <t>カドウ</t>
    </rPh>
    <rPh sb="2" eb="4">
      <t>ニッスウ</t>
    </rPh>
    <phoneticPr fontId="3"/>
  </si>
  <si>
    <t>台（</t>
    <rPh sb="0" eb="1">
      <t>ダイ</t>
    </rPh>
    <phoneticPr fontId="3"/>
  </si>
  <si>
    <t>台）</t>
    <rPh sb="0" eb="1">
      <t>ダイ</t>
    </rPh>
    <phoneticPr fontId="3"/>
  </si>
  <si>
    <t>備　　考</t>
    <rPh sb="0" eb="1">
      <t>ソノオ</t>
    </rPh>
    <rPh sb="3" eb="4">
      <t>コウ</t>
    </rPh>
    <phoneticPr fontId="3"/>
  </si>
  <si>
    <t>稼</t>
    <rPh sb="0" eb="1">
      <t>カセギ</t>
    </rPh>
    <phoneticPr fontId="3"/>
  </si>
  <si>
    <t>契</t>
    <rPh sb="0" eb="1">
      <t>ケイ</t>
    </rPh>
    <phoneticPr fontId="3"/>
  </si>
  <si>
    <t>約</t>
    <rPh sb="0" eb="1">
      <t>ヤク</t>
    </rPh>
    <phoneticPr fontId="3"/>
  </si>
  <si>
    <t>外</t>
    <rPh sb="0" eb="1">
      <t>ソト</t>
    </rPh>
    <phoneticPr fontId="3"/>
  </si>
  <si>
    <t>年</t>
    <rPh sb="0" eb="1">
      <t>トシ</t>
    </rPh>
    <phoneticPr fontId="1"/>
  </si>
  <si>
    <t>事</t>
    <rPh sb="0" eb="1">
      <t>コト</t>
    </rPh>
    <phoneticPr fontId="3"/>
  </si>
  <si>
    <t>務</t>
    <rPh sb="0" eb="1">
      <t>ム</t>
    </rPh>
    <phoneticPr fontId="3"/>
  </si>
  <si>
    <t>系</t>
    <rPh sb="0" eb="1">
      <t>ケイ</t>
    </rPh>
    <phoneticPr fontId="3"/>
  </si>
  <si>
    <t>員</t>
    <rPh sb="0" eb="1">
      <t>イン</t>
    </rPh>
    <phoneticPr fontId="3"/>
  </si>
  <si>
    <t>通</t>
    <rPh sb="0" eb="1">
      <t>ツウ</t>
    </rPh>
    <phoneticPr fontId="3"/>
  </si>
  <si>
    <t>定</t>
    <rPh sb="0" eb="1">
      <t>サダ</t>
    </rPh>
    <phoneticPr fontId="3"/>
  </si>
  <si>
    <t>対</t>
    <rPh sb="0" eb="1">
      <t>タイ</t>
    </rPh>
    <phoneticPr fontId="3"/>
  </si>
  <si>
    <t>料</t>
    <rPh sb="0" eb="1">
      <t>リョウ</t>
    </rPh>
    <phoneticPr fontId="3"/>
  </si>
  <si>
    <t>率</t>
    <rPh sb="0" eb="1">
      <t>リツ</t>
    </rPh>
    <phoneticPr fontId="3"/>
  </si>
  <si>
    <t>適</t>
    <rPh sb="0" eb="1">
      <t>テキ</t>
    </rPh>
    <phoneticPr fontId="3"/>
  </si>
  <si>
    <t>有</t>
    <rPh sb="0" eb="1">
      <t>ア</t>
    </rPh>
    <phoneticPr fontId="3"/>
  </si>
  <si>
    <t>及</t>
    <rPh sb="0" eb="1">
      <t>オヨ</t>
    </rPh>
    <phoneticPr fontId="3"/>
  </si>
  <si>
    <t>オ</t>
    <phoneticPr fontId="3"/>
  </si>
  <si>
    <t>技</t>
    <rPh sb="0" eb="1">
      <t>ギ</t>
    </rPh>
    <phoneticPr fontId="3"/>
  </si>
  <si>
    <t>術</t>
    <rPh sb="0" eb="1">
      <t>ジュツ</t>
    </rPh>
    <phoneticPr fontId="3"/>
  </si>
  <si>
    <t>能</t>
    <rPh sb="0" eb="1">
      <t>ノウ</t>
    </rPh>
    <phoneticPr fontId="3"/>
  </si>
  <si>
    <t>資格等の区分</t>
    <rPh sb="0" eb="2">
      <t>シカク</t>
    </rPh>
    <rPh sb="2" eb="3">
      <t>トウ</t>
    </rPh>
    <rPh sb="4" eb="6">
      <t>クブン</t>
    </rPh>
    <phoneticPr fontId="3"/>
  </si>
  <si>
    <t>備　　考</t>
    <rPh sb="0" eb="1">
      <t>ソナエ</t>
    </rPh>
    <rPh sb="3" eb="4">
      <t>コウ</t>
    </rPh>
    <phoneticPr fontId="3"/>
  </si>
  <si>
    <t>備　　考</t>
    <rPh sb="0" eb="1">
      <t>ビン</t>
    </rPh>
    <rPh sb="3" eb="4">
      <t>コウ</t>
    </rPh>
    <phoneticPr fontId="3"/>
  </si>
  <si>
    <t>区　　分</t>
    <rPh sb="0" eb="1">
      <t>ク</t>
    </rPh>
    <rPh sb="3" eb="4">
      <t>ブン</t>
    </rPh>
    <phoneticPr fontId="3"/>
  </si>
  <si>
    <t>合　　計</t>
    <rPh sb="0" eb="1">
      <t>ゴウ</t>
    </rPh>
    <rPh sb="3" eb="4">
      <t>ケイ</t>
    </rPh>
    <phoneticPr fontId="3"/>
  </si>
  <si>
    <t>ﾌｫﾚｽﾄﾜｰｶｰ（林業作業士）</t>
    <rPh sb="10" eb="12">
      <t>リンギョウ</t>
    </rPh>
    <rPh sb="12" eb="15">
      <t>サギョウシ</t>
    </rPh>
    <phoneticPr fontId="3"/>
  </si>
  <si>
    <t>ﾌｫﾚｽﾄﾘｰﾀﾞｰ（現場管理責任者）</t>
    <rPh sb="11" eb="13">
      <t>ゲンバ</t>
    </rPh>
    <rPh sb="13" eb="15">
      <t>カンリ</t>
    </rPh>
    <rPh sb="15" eb="18">
      <t>セキニンシャ</t>
    </rPh>
    <phoneticPr fontId="3"/>
  </si>
  <si>
    <t>ﾌｫﾚｽﾄﾏﾈｰｼﾞｬｰ（統括現場管理責任者）</t>
    <rPh sb="13" eb="15">
      <t>トウカツ</t>
    </rPh>
    <rPh sb="15" eb="17">
      <t>ゲンバ</t>
    </rPh>
    <rPh sb="17" eb="19">
      <t>カンリ</t>
    </rPh>
    <rPh sb="19" eb="22">
      <t>セキニンシャ</t>
    </rPh>
    <phoneticPr fontId="3"/>
  </si>
  <si>
    <t>森林作業道作設オペレーター</t>
    <rPh sb="0" eb="2">
      <t>シンリン</t>
    </rPh>
    <rPh sb="2" eb="5">
      <t>サギョウドウ</t>
    </rPh>
    <rPh sb="5" eb="6">
      <t>サク</t>
    </rPh>
    <rPh sb="6" eb="7">
      <t>セツ</t>
    </rPh>
    <phoneticPr fontId="3"/>
  </si>
  <si>
    <t>森林施業プランナー</t>
    <rPh sb="0" eb="2">
      <t>シンリン</t>
    </rPh>
    <rPh sb="2" eb="4">
      <t>セギョウ</t>
    </rPh>
    <phoneticPr fontId="3"/>
  </si>
  <si>
    <t>技術士</t>
    <rPh sb="0" eb="3">
      <t>ギジュツシ</t>
    </rPh>
    <phoneticPr fontId="3"/>
  </si>
  <si>
    <t>技能士</t>
    <rPh sb="0" eb="3">
      <t>ギノウシ</t>
    </rPh>
    <phoneticPr fontId="3"/>
  </si>
  <si>
    <t>林業技士</t>
    <rPh sb="0" eb="2">
      <t>リンギョウ</t>
    </rPh>
    <rPh sb="2" eb="4">
      <t>ギシ</t>
    </rPh>
    <phoneticPr fontId="3"/>
  </si>
  <si>
    <t>人　　数</t>
    <rPh sb="0" eb="1">
      <t>ニン</t>
    </rPh>
    <rPh sb="3" eb="4">
      <t>スウ</t>
    </rPh>
    <phoneticPr fontId="3"/>
  </si>
  <si>
    <t>格</t>
    <rPh sb="0" eb="1">
      <t>カク</t>
    </rPh>
    <phoneticPr fontId="3"/>
  </si>
  <si>
    <t>カ</t>
    <phoneticPr fontId="3"/>
  </si>
  <si>
    <t>士</t>
    <rPh sb="0" eb="1">
      <t>シ</t>
    </rPh>
    <phoneticPr fontId="3"/>
  </si>
  <si>
    <t>責</t>
    <rPh sb="0" eb="1">
      <t>セキ</t>
    </rPh>
    <phoneticPr fontId="3"/>
  </si>
  <si>
    <t>任</t>
    <rPh sb="0" eb="1">
      <t>ニン</t>
    </rPh>
    <phoneticPr fontId="3"/>
  </si>
  <si>
    <t>統</t>
    <rPh sb="0" eb="1">
      <t>オサム</t>
    </rPh>
    <phoneticPr fontId="3"/>
  </si>
  <si>
    <t>括</t>
    <rPh sb="0" eb="1">
      <t>カツ</t>
    </rPh>
    <phoneticPr fontId="3"/>
  </si>
  <si>
    <t>森</t>
    <rPh sb="0" eb="1">
      <t>シン</t>
    </rPh>
    <phoneticPr fontId="3"/>
  </si>
  <si>
    <t>作</t>
    <rPh sb="0" eb="1">
      <t>サク</t>
    </rPh>
    <phoneticPr fontId="3"/>
  </si>
  <si>
    <t>研</t>
    <rPh sb="0" eb="1">
      <t>ケン</t>
    </rPh>
    <phoneticPr fontId="3"/>
  </si>
  <si>
    <t>修</t>
    <rPh sb="0" eb="1">
      <t>シュウ</t>
    </rPh>
    <phoneticPr fontId="3"/>
  </si>
  <si>
    <t>了</t>
    <rPh sb="0" eb="1">
      <t>リョウ</t>
    </rPh>
    <phoneticPr fontId="3"/>
  </si>
  <si>
    <t>農</t>
    <rPh sb="0" eb="1">
      <t>ノウ</t>
    </rPh>
    <phoneticPr fontId="3"/>
  </si>
  <si>
    <t>水</t>
    <rPh sb="0" eb="1">
      <t>スイ</t>
    </rPh>
    <phoneticPr fontId="3"/>
  </si>
  <si>
    <t>省</t>
    <rPh sb="0" eb="1">
      <t>ショウ</t>
    </rPh>
    <phoneticPr fontId="3"/>
  </si>
  <si>
    <t>備</t>
    <rPh sb="0" eb="1">
      <t>ソナ</t>
    </rPh>
    <phoneticPr fontId="3"/>
  </si>
  <si>
    <t>名</t>
    <rPh sb="0" eb="1">
      <t>メイ</t>
    </rPh>
    <phoneticPr fontId="3"/>
  </si>
  <si>
    <t>簿</t>
    <rPh sb="0" eb="1">
      <t>ボ</t>
    </rPh>
    <phoneticPr fontId="3"/>
  </si>
  <si>
    <t>登</t>
    <rPh sb="0" eb="1">
      <t>トウ</t>
    </rPh>
    <phoneticPr fontId="3"/>
  </si>
  <si>
    <t>養</t>
    <rPh sb="0" eb="1">
      <t>ヨウ</t>
    </rPh>
    <phoneticPr fontId="3"/>
  </si>
  <si>
    <t>受</t>
    <rPh sb="0" eb="1">
      <t>ジュ</t>
    </rPh>
    <phoneticPr fontId="3"/>
  </si>
  <si>
    <t>講</t>
    <rPh sb="0" eb="1">
      <t>コウ</t>
    </rPh>
    <phoneticPr fontId="3"/>
  </si>
  <si>
    <t>丈</t>
    <rPh sb="0" eb="1">
      <t>ジョウ</t>
    </rPh>
    <phoneticPr fontId="3"/>
  </si>
  <si>
    <t>夫</t>
    <rPh sb="0" eb="1">
      <t>フ</t>
    </rPh>
    <phoneticPr fontId="3"/>
  </si>
  <si>
    <t>簡</t>
    <rPh sb="0" eb="1">
      <t>カン</t>
    </rPh>
    <phoneticPr fontId="3"/>
  </si>
  <si>
    <t>易</t>
    <rPh sb="0" eb="1">
      <t>イ</t>
    </rPh>
    <phoneticPr fontId="3"/>
  </si>
  <si>
    <t>力</t>
    <rPh sb="0" eb="1">
      <t>リョク</t>
    </rPh>
    <phoneticPr fontId="3"/>
  </si>
  <si>
    <t>方</t>
    <rPh sb="0" eb="1">
      <t>カタ</t>
    </rPh>
    <phoneticPr fontId="3"/>
  </si>
  <si>
    <t>針</t>
    <rPh sb="0" eb="1">
      <t>シン</t>
    </rPh>
    <phoneticPr fontId="3"/>
  </si>
  <si>
    <t>収</t>
    <rPh sb="0" eb="1">
      <t>シュウ</t>
    </rPh>
    <phoneticPr fontId="3"/>
  </si>
  <si>
    <t>支</t>
    <rPh sb="0" eb="1">
      <t>シ</t>
    </rPh>
    <phoneticPr fontId="3"/>
  </si>
  <si>
    <t>示</t>
    <rPh sb="0" eb="1">
      <t>シメ</t>
    </rPh>
    <phoneticPr fontId="3"/>
  </si>
  <si>
    <t>所</t>
    <rPh sb="0" eb="1">
      <t>ショ</t>
    </rPh>
    <phoneticPr fontId="3"/>
  </si>
  <si>
    <t>説</t>
    <rPh sb="0" eb="1">
      <t>セツ</t>
    </rPh>
    <phoneticPr fontId="3"/>
  </si>
  <si>
    <t>提</t>
    <rPh sb="0" eb="1">
      <t>ツツミ</t>
    </rPh>
    <phoneticPr fontId="3"/>
  </si>
  <si>
    <t>案</t>
    <rPh sb="0" eb="1">
      <t>アン</t>
    </rPh>
    <phoneticPr fontId="3"/>
  </si>
  <si>
    <t>意</t>
    <rPh sb="0" eb="1">
      <t>イ</t>
    </rPh>
    <phoneticPr fontId="3"/>
  </si>
  <si>
    <t>形</t>
    <rPh sb="0" eb="1">
      <t>ケイ</t>
    </rPh>
    <phoneticPr fontId="3"/>
  </si>
  <si>
    <t>図</t>
    <rPh sb="0" eb="1">
      <t>ハカ</t>
    </rPh>
    <phoneticPr fontId="3"/>
  </si>
  <si>
    <t>法</t>
    <rPh sb="0" eb="1">
      <t>ホウ</t>
    </rPh>
    <phoneticPr fontId="3"/>
  </si>
  <si>
    <t>基</t>
    <rPh sb="0" eb="1">
      <t>モト</t>
    </rPh>
    <phoneticPr fontId="3"/>
  </si>
  <si>
    <t>補</t>
    <rPh sb="0" eb="1">
      <t>ホ</t>
    </rPh>
    <phoneticPr fontId="3"/>
  </si>
  <si>
    <t>発</t>
    <rPh sb="0" eb="1">
      <t>ハツ</t>
    </rPh>
    <phoneticPr fontId="3"/>
  </si>
  <si>
    <t>促</t>
    <rPh sb="0" eb="1">
      <t>ソク</t>
    </rPh>
    <phoneticPr fontId="3"/>
  </si>
  <si>
    <t>進</t>
    <rPh sb="0" eb="1">
      <t>シン</t>
    </rPh>
    <phoneticPr fontId="3"/>
  </si>
  <si>
    <t>協</t>
    <rPh sb="0" eb="1">
      <t>キョウ</t>
    </rPh>
    <phoneticPr fontId="3"/>
  </si>
  <si>
    <t>キ</t>
    <phoneticPr fontId="3"/>
  </si>
  <si>
    <t>庁</t>
    <rPh sb="0" eb="1">
      <t>チョウ</t>
    </rPh>
    <phoneticPr fontId="3"/>
  </si>
  <si>
    <t>総</t>
    <rPh sb="0" eb="1">
      <t>ソウ</t>
    </rPh>
    <phoneticPr fontId="3"/>
  </si>
  <si>
    <t>都</t>
    <rPh sb="0" eb="1">
      <t>ト</t>
    </rPh>
    <phoneticPr fontId="3"/>
  </si>
  <si>
    <t>府</t>
    <rPh sb="0" eb="1">
      <t>フ</t>
    </rPh>
    <phoneticPr fontId="3"/>
  </si>
  <si>
    <t>知</t>
    <rPh sb="0" eb="1">
      <t>チ</t>
    </rPh>
    <phoneticPr fontId="3"/>
  </si>
  <si>
    <t>幹</t>
    <rPh sb="0" eb="1">
      <t>カン</t>
    </rPh>
    <phoneticPr fontId="3"/>
  </si>
  <si>
    <t>除</t>
    <rPh sb="0" eb="1">
      <t>ノゾ</t>
    </rPh>
    <phoneticPr fontId="3"/>
  </si>
  <si>
    <t>数</t>
    <rPh sb="0" eb="1">
      <t>カズ</t>
    </rPh>
    <phoneticPr fontId="3"/>
  </si>
  <si>
    <t>労災保険の保険料率</t>
    <rPh sb="0" eb="2">
      <t>ロウサイ</t>
    </rPh>
    <rPh sb="2" eb="4">
      <t>ホケン</t>
    </rPh>
    <rPh sb="5" eb="8">
      <t>ホケンリョウ</t>
    </rPh>
    <rPh sb="8" eb="9">
      <t>リツ</t>
    </rPh>
    <phoneticPr fontId="3"/>
  </si>
  <si>
    <t>事業の種類</t>
    <rPh sb="0" eb="2">
      <t>ジギョウ</t>
    </rPh>
    <rPh sb="3" eb="5">
      <t>シュルイ</t>
    </rPh>
    <phoneticPr fontId="3"/>
  </si>
  <si>
    <t>メリット制の適用</t>
    <rPh sb="4" eb="5">
      <t>セイ</t>
    </rPh>
    <rPh sb="6" eb="8">
      <t>テキヨウ</t>
    </rPh>
    <phoneticPr fontId="3"/>
  </si>
  <si>
    <t>％</t>
    <phoneticPr fontId="3"/>
  </si>
  <si>
    <t>こ</t>
    <phoneticPr fontId="1"/>
  </si>
  <si>
    <t>。</t>
    <phoneticPr fontId="1"/>
  </si>
  <si>
    <t>け</t>
    <phoneticPr fontId="1"/>
  </si>
  <si>
    <t>よ</t>
    <phoneticPr fontId="1"/>
  </si>
  <si>
    <t>。）</t>
    <phoneticPr fontId="1"/>
  </si>
  <si>
    <t>ほ</t>
    <phoneticPr fontId="3"/>
  </si>
  <si>
    <t>か</t>
    <phoneticPr fontId="1"/>
  </si>
  <si>
    <t>で</t>
    <phoneticPr fontId="3"/>
  </si>
  <si>
    <t>な</t>
    <phoneticPr fontId="3"/>
  </si>
  <si>
    <t>が</t>
    <phoneticPr fontId="1"/>
  </si>
  <si>
    <t>ら</t>
    <phoneticPr fontId="1"/>
  </si>
  <si>
    <t>も</t>
    <phoneticPr fontId="1"/>
  </si>
  <si>
    <t>く</t>
    <phoneticPr fontId="1"/>
  </si>
  <si>
    <t>ち</t>
    <phoneticPr fontId="3"/>
  </si>
  <si>
    <t>に</t>
    <phoneticPr fontId="3"/>
  </si>
  <si>
    <t>は</t>
    <phoneticPr fontId="3"/>
  </si>
  <si>
    <t>お</t>
    <phoneticPr fontId="3"/>
  </si>
  <si>
    <t>い</t>
    <phoneticPr fontId="3"/>
  </si>
  <si>
    <t>め</t>
    <phoneticPr fontId="3"/>
  </si>
  <si>
    <t>が</t>
    <phoneticPr fontId="3"/>
  </si>
  <si>
    <t>し</t>
    <phoneticPr fontId="1"/>
  </si>
  <si>
    <t>４</t>
    <phoneticPr fontId="3"/>
  </si>
  <si>
    <t>わ</t>
    <phoneticPr fontId="1"/>
  </si>
  <si>
    <t>他</t>
    <phoneticPr fontId="1"/>
  </si>
  <si>
    <t>常</t>
    <phoneticPr fontId="1"/>
  </si>
  <si>
    <t>用</t>
    <phoneticPr fontId="1"/>
  </si>
  <si>
    <t>臨</t>
    <phoneticPr fontId="1"/>
  </si>
  <si>
    <t>時</t>
    <phoneticPr fontId="1"/>
  </si>
  <si>
    <t>季</t>
    <phoneticPr fontId="1"/>
  </si>
  <si>
    <t>節</t>
    <phoneticPr fontId="1"/>
  </si>
  <si>
    <t>該</t>
    <phoneticPr fontId="1"/>
  </si>
  <si>
    <t>当</t>
    <phoneticPr fontId="1"/>
  </si>
  <si>
    <t>で</t>
    <phoneticPr fontId="1"/>
  </si>
  <si>
    <t>雇</t>
    <phoneticPr fontId="1"/>
  </si>
  <si>
    <t>契</t>
    <phoneticPr fontId="1"/>
  </si>
  <si>
    <t>約</t>
    <phoneticPr fontId="1"/>
  </si>
  <si>
    <t>ヶ</t>
    <phoneticPr fontId="1"/>
  </si>
  <si>
    <t>ぞ</t>
    <phoneticPr fontId="1"/>
  </si>
  <si>
    <t>さ</t>
    <phoneticPr fontId="1"/>
  </si>
  <si>
    <t>て</t>
    <phoneticPr fontId="3"/>
  </si>
  <si>
    <t>メ</t>
    <phoneticPr fontId="3"/>
  </si>
  <si>
    <t>リ</t>
    <phoneticPr fontId="3"/>
  </si>
  <si>
    <t>ッ</t>
    <phoneticPr fontId="3"/>
  </si>
  <si>
    <t>ト</t>
    <phoneticPr fontId="3"/>
  </si>
  <si>
    <t>社</t>
    <phoneticPr fontId="3"/>
  </si>
  <si>
    <t>へ</t>
    <phoneticPr fontId="3"/>
  </si>
  <si>
    <t>き</t>
    <phoneticPr fontId="3"/>
  </si>
  <si>
    <t>保</t>
    <phoneticPr fontId="3"/>
  </si>
  <si>
    <t>険</t>
    <phoneticPr fontId="3"/>
  </si>
  <si>
    <t>被</t>
    <phoneticPr fontId="3"/>
  </si>
  <si>
    <t>者</t>
    <phoneticPr fontId="3"/>
  </si>
  <si>
    <t>数</t>
    <phoneticPr fontId="3"/>
  </si>
  <si>
    <t>一</t>
    <phoneticPr fontId="3"/>
  </si>
  <si>
    <t>般</t>
    <phoneticPr fontId="3"/>
  </si>
  <si>
    <t>記</t>
    <phoneticPr fontId="3"/>
  </si>
  <si>
    <t>載</t>
    <phoneticPr fontId="3"/>
  </si>
  <si>
    <t>２</t>
    <phoneticPr fontId="3"/>
  </si>
  <si>
    <t>し</t>
    <phoneticPr fontId="3"/>
  </si>
  <si>
    <t>、（</t>
    <phoneticPr fontId="3"/>
  </si>
  <si>
    <t>○</t>
    <phoneticPr fontId="3"/>
  </si>
  <si>
    <t>つ</t>
    <phoneticPr fontId="3"/>
  </si>
  <si>
    <t>た</t>
    <phoneticPr fontId="3"/>
  </si>
  <si>
    <t>れ</t>
    <phoneticPr fontId="3"/>
  </si>
  <si>
    <t>も</t>
    <phoneticPr fontId="3"/>
  </si>
  <si>
    <t>５</t>
    <phoneticPr fontId="3"/>
  </si>
  <si>
    <t>６</t>
    <phoneticPr fontId="3"/>
  </si>
  <si>
    <t>レ</t>
    <phoneticPr fontId="3"/>
  </si>
  <si>
    <t>ク</t>
    <phoneticPr fontId="3"/>
  </si>
  <si>
    <t>ー</t>
    <phoneticPr fontId="3"/>
  </si>
  <si>
    <t>シ</t>
    <phoneticPr fontId="3"/>
  </si>
  <si>
    <t>ョ</t>
    <phoneticPr fontId="3"/>
  </si>
  <si>
    <t>ン</t>
    <phoneticPr fontId="3"/>
  </si>
  <si>
    <t>じ</t>
    <phoneticPr fontId="3"/>
  </si>
  <si>
    <t>え</t>
    <phoneticPr fontId="3"/>
  </si>
  <si>
    <t>あ</t>
    <phoneticPr fontId="3"/>
  </si>
  <si>
    <t>っ</t>
    <phoneticPr fontId="3"/>
  </si>
  <si>
    <t>わ</t>
    <phoneticPr fontId="3"/>
  </si>
  <si>
    <t>べ</t>
    <phoneticPr fontId="3"/>
  </si>
  <si>
    <t>ス</t>
    <phoneticPr fontId="3"/>
  </si>
  <si>
    <t>み</t>
    <phoneticPr fontId="3"/>
  </si>
  <si>
    <t>タ</t>
    <phoneticPr fontId="3"/>
  </si>
  <si>
    <t>ル</t>
    <phoneticPr fontId="3"/>
  </si>
  <si>
    <t>フ</t>
    <phoneticPr fontId="3"/>
  </si>
  <si>
    <t>ォ</t>
    <phoneticPr fontId="3"/>
  </si>
  <si>
    <t>ワ</t>
    <phoneticPr fontId="3"/>
  </si>
  <si>
    <t>ダ</t>
    <phoneticPr fontId="3"/>
  </si>
  <si>
    <t>マ</t>
    <phoneticPr fontId="3"/>
  </si>
  <si>
    <t>ネ</t>
    <phoneticPr fontId="3"/>
  </si>
  <si>
    <t>ジ</t>
    <phoneticPr fontId="3"/>
  </si>
  <si>
    <t>ャ</t>
    <phoneticPr fontId="3"/>
  </si>
  <si>
    <t>ペ</t>
    <phoneticPr fontId="3"/>
  </si>
  <si>
    <t>プ</t>
    <phoneticPr fontId="3"/>
  </si>
  <si>
    <t>ラ</t>
    <phoneticPr fontId="3"/>
  </si>
  <si>
    <t>ナ</t>
    <phoneticPr fontId="3"/>
  </si>
  <si>
    <t>セ</t>
    <phoneticPr fontId="3"/>
  </si>
  <si>
    <t>さ</t>
    <phoneticPr fontId="3"/>
  </si>
  <si>
    <t>ど</t>
    <phoneticPr fontId="3"/>
  </si>
  <si>
    <t>や</t>
    <phoneticPr fontId="3"/>
  </si>
  <si>
    <t>づ</t>
    <phoneticPr fontId="3"/>
  </si>
  <si>
    <t>く</t>
    <phoneticPr fontId="3"/>
  </si>
  <si>
    <t>む</t>
    <phoneticPr fontId="3"/>
  </si>
  <si>
    <t>。）</t>
    <phoneticPr fontId="3"/>
  </si>
  <si>
    <t>グ</t>
    <phoneticPr fontId="3"/>
  </si>
  <si>
    <t>組</t>
    <rPh sb="0" eb="1">
      <t>クミ</t>
    </rPh>
    <phoneticPr fontId="3"/>
  </si>
  <si>
    <t>織</t>
    <rPh sb="0" eb="1">
      <t>シキ</t>
    </rPh>
    <phoneticPr fontId="3"/>
  </si>
  <si>
    <t>取</t>
    <rPh sb="0" eb="1">
      <t>ト</t>
    </rPh>
    <phoneticPr fontId="3"/>
  </si>
  <si>
    <t>年　　月</t>
    <rPh sb="0" eb="1">
      <t>ネン</t>
    </rPh>
    <rPh sb="3" eb="4">
      <t>ガツ</t>
    </rPh>
    <phoneticPr fontId="3"/>
  </si>
  <si>
    <t>実　　施　　内　　容</t>
    <rPh sb="0" eb="1">
      <t>ジツ</t>
    </rPh>
    <rPh sb="3" eb="4">
      <t>シ</t>
    </rPh>
    <rPh sb="6" eb="7">
      <t>ナイ</t>
    </rPh>
    <rPh sb="9" eb="10">
      <t>カタチ</t>
    </rPh>
    <phoneticPr fontId="3"/>
  </si>
  <si>
    <t>併</t>
    <rPh sb="0" eb="1">
      <t>ヘイ</t>
    </rPh>
    <phoneticPr fontId="3"/>
  </si>
  <si>
    <t>負</t>
    <rPh sb="0" eb="1">
      <t>フ</t>
    </rPh>
    <phoneticPr fontId="3"/>
  </si>
  <si>
    <t>債</t>
    <rPh sb="0" eb="1">
      <t>サイ</t>
    </rPh>
    <phoneticPr fontId="3"/>
  </si>
  <si>
    <t>財</t>
    <rPh sb="0" eb="1">
      <t>ザイ</t>
    </rPh>
    <phoneticPr fontId="1"/>
  </si>
  <si>
    <t>諸</t>
    <rPh sb="0" eb="1">
      <t>ショ</t>
    </rPh>
    <phoneticPr fontId="3"/>
  </si>
  <si>
    <t>表</t>
    <rPh sb="0" eb="1">
      <t>ヒョウ</t>
    </rPh>
    <phoneticPr fontId="3"/>
  </si>
  <si>
    <t>貸</t>
    <rPh sb="0" eb="1">
      <t>カシ</t>
    </rPh>
    <phoneticPr fontId="3"/>
  </si>
  <si>
    <t>借</t>
    <rPh sb="0" eb="1">
      <t>シャク</t>
    </rPh>
    <phoneticPr fontId="3"/>
  </si>
  <si>
    <t>照</t>
    <rPh sb="0" eb="1">
      <t>ショウ</t>
    </rPh>
    <phoneticPr fontId="3"/>
  </si>
  <si>
    <t>損</t>
    <rPh sb="0" eb="1">
      <t>ソン</t>
    </rPh>
    <phoneticPr fontId="3"/>
  </si>
  <si>
    <t>益</t>
    <rPh sb="0" eb="1">
      <t>エキ</t>
    </rPh>
    <phoneticPr fontId="3"/>
  </si>
  <si>
    <t>調</t>
    <rPh sb="0" eb="1">
      <t>チョウ</t>
    </rPh>
    <phoneticPr fontId="3"/>
  </si>
  <si>
    <t>自己資金</t>
    <rPh sb="0" eb="2">
      <t>ジコ</t>
    </rPh>
    <rPh sb="2" eb="4">
      <t>シキン</t>
    </rPh>
    <phoneticPr fontId="3"/>
  </si>
  <si>
    <t>借入金</t>
    <rPh sb="0" eb="3">
      <t>カリイレキン</t>
    </rPh>
    <phoneticPr fontId="3"/>
  </si>
  <si>
    <t>その他資金</t>
    <rPh sb="2" eb="3">
      <t>タ</t>
    </rPh>
    <rPh sb="3" eb="5">
      <t>シキン</t>
    </rPh>
    <phoneticPr fontId="3"/>
  </si>
  <si>
    <t>市中資金</t>
    <rPh sb="0" eb="2">
      <t>シチュウ</t>
    </rPh>
    <rPh sb="2" eb="4">
      <t>シキン</t>
    </rPh>
    <phoneticPr fontId="3"/>
  </si>
  <si>
    <t>制度資金</t>
    <rPh sb="0" eb="2">
      <t>セイド</t>
    </rPh>
    <rPh sb="2" eb="4">
      <t>シキン</t>
    </rPh>
    <phoneticPr fontId="3"/>
  </si>
  <si>
    <t>金　　額</t>
    <rPh sb="0" eb="1">
      <t>キン</t>
    </rPh>
    <rPh sb="3" eb="4">
      <t>ガク</t>
    </rPh>
    <phoneticPr fontId="3"/>
  </si>
  <si>
    <t>備考（適用事業）</t>
    <rPh sb="0" eb="2">
      <t>ビコウ</t>
    </rPh>
    <rPh sb="3" eb="5">
      <t>テキヨウ</t>
    </rPh>
    <rPh sb="5" eb="7">
      <t>ジギョウ</t>
    </rPh>
    <phoneticPr fontId="3"/>
  </si>
  <si>
    <t>別</t>
    <rPh sb="0" eb="1">
      <t>ベツ</t>
    </rPh>
    <phoneticPr fontId="3"/>
  </si>
  <si>
    <t>千円</t>
    <rPh sb="0" eb="2">
      <t>センエン</t>
    </rPh>
    <phoneticPr fontId="3"/>
  </si>
  <si>
    <t>目</t>
    <rPh sb="0" eb="1">
      <t>モク</t>
    </rPh>
    <phoneticPr fontId="3"/>
  </si>
  <si>
    <t>標</t>
    <rPh sb="0" eb="1">
      <t>ヒョウ</t>
    </rPh>
    <phoneticPr fontId="3"/>
  </si>
  <si>
    <t>基</t>
    <rPh sb="0" eb="1">
      <t>キ</t>
    </rPh>
    <phoneticPr fontId="3"/>
  </si>
  <si>
    <t>方</t>
    <rPh sb="0" eb="1">
      <t>ホウ</t>
    </rPh>
    <phoneticPr fontId="3"/>
  </si>
  <si>
    <t>雇用管理の改善の取組方針</t>
    <rPh sb="0" eb="2">
      <t>コヨウ</t>
    </rPh>
    <rPh sb="2" eb="4">
      <t>カンリ</t>
    </rPh>
    <rPh sb="5" eb="7">
      <t>カイゼン</t>
    </rPh>
    <rPh sb="8" eb="10">
      <t>トリクミ</t>
    </rPh>
    <rPh sb="10" eb="12">
      <t>ホウシン</t>
    </rPh>
    <phoneticPr fontId="3"/>
  </si>
  <si>
    <t>事業の合理化の取組方針</t>
    <rPh sb="0" eb="2">
      <t>ジギョウ</t>
    </rPh>
    <rPh sb="3" eb="6">
      <t>ゴウリカ</t>
    </rPh>
    <rPh sb="7" eb="9">
      <t>トリクミ</t>
    </rPh>
    <rPh sb="9" eb="11">
      <t>ホウシン</t>
    </rPh>
    <phoneticPr fontId="3"/>
  </si>
  <si>
    <t>項</t>
    <rPh sb="0" eb="1">
      <t>コウ</t>
    </rPh>
    <phoneticPr fontId="3"/>
  </si>
  <si>
    <t>雇用管理の改善</t>
    <rPh sb="0" eb="2">
      <t>コヨウ</t>
    </rPh>
    <rPh sb="2" eb="4">
      <t>カンリ</t>
    </rPh>
    <rPh sb="5" eb="7">
      <t>カイゼン</t>
    </rPh>
    <phoneticPr fontId="3"/>
  </si>
  <si>
    <t>事業の合理化</t>
    <rPh sb="0" eb="2">
      <t>ジギョウ</t>
    </rPh>
    <rPh sb="3" eb="6">
      <t>ゴウリカ</t>
    </rPh>
    <phoneticPr fontId="3"/>
  </si>
  <si>
    <t>雇用の安定化</t>
    <rPh sb="0" eb="2">
      <t>コヨウ</t>
    </rPh>
    <rPh sb="3" eb="6">
      <t>アンテイカ</t>
    </rPh>
    <phoneticPr fontId="3"/>
  </si>
  <si>
    <t>労働条件の改善</t>
    <rPh sb="0" eb="2">
      <t>ロウドウ</t>
    </rPh>
    <rPh sb="2" eb="4">
      <t>ジョウケン</t>
    </rPh>
    <rPh sb="5" eb="7">
      <t>カイゼン</t>
    </rPh>
    <phoneticPr fontId="3"/>
  </si>
  <si>
    <t>募集・採用の改善</t>
    <rPh sb="0" eb="2">
      <t>ボシュウ</t>
    </rPh>
    <rPh sb="3" eb="5">
      <t>サイヨウ</t>
    </rPh>
    <rPh sb="6" eb="8">
      <t>カイゼン</t>
    </rPh>
    <phoneticPr fontId="3"/>
  </si>
  <si>
    <t>教育訓練の充実</t>
    <rPh sb="0" eb="2">
      <t>キョウイク</t>
    </rPh>
    <rPh sb="2" eb="4">
      <t>クンレン</t>
    </rPh>
    <rPh sb="5" eb="7">
      <t>ジュウジツ</t>
    </rPh>
    <phoneticPr fontId="3"/>
  </si>
  <si>
    <t>高年齢労働者の活躍の促進</t>
    <rPh sb="0" eb="3">
      <t>コウネンレイ</t>
    </rPh>
    <rPh sb="3" eb="6">
      <t>ロウドウシャ</t>
    </rPh>
    <rPh sb="7" eb="9">
      <t>カツヤク</t>
    </rPh>
    <rPh sb="10" eb="12">
      <t>ソクシン</t>
    </rPh>
    <phoneticPr fontId="3"/>
  </si>
  <si>
    <t>事業量の安定的確保</t>
    <rPh sb="0" eb="3">
      <t>ジギョウリョウ</t>
    </rPh>
    <rPh sb="4" eb="7">
      <t>アンテイテキ</t>
    </rPh>
    <rPh sb="7" eb="9">
      <t>カクホ</t>
    </rPh>
    <phoneticPr fontId="3"/>
  </si>
  <si>
    <t>生産性の向上</t>
    <rPh sb="0" eb="3">
      <t>セイサンセイ</t>
    </rPh>
    <rPh sb="4" eb="6">
      <t>コウジョウ</t>
    </rPh>
    <phoneticPr fontId="3"/>
  </si>
  <si>
    <t>林業労働者のキャリア形成支援</t>
    <rPh sb="0" eb="2">
      <t>リンギョウ</t>
    </rPh>
    <rPh sb="2" eb="5">
      <t>ロウドウシャ</t>
    </rPh>
    <rPh sb="10" eb="12">
      <t>ケイセイ</t>
    </rPh>
    <rPh sb="12" eb="14">
      <t>シエン</t>
    </rPh>
    <phoneticPr fontId="3"/>
  </si>
  <si>
    <t>－</t>
    <phoneticPr fontId="3"/>
  </si>
  <si>
    <t>その他の雇用管理の改善①</t>
    <rPh sb="2" eb="3">
      <t>タ</t>
    </rPh>
    <rPh sb="4" eb="6">
      <t>コヨウ</t>
    </rPh>
    <rPh sb="6" eb="8">
      <t>カンリ</t>
    </rPh>
    <rPh sb="9" eb="11">
      <t>カイゼン</t>
    </rPh>
    <phoneticPr fontId="3"/>
  </si>
  <si>
    <t>その他の雇用管理の改善②</t>
    <rPh sb="2" eb="3">
      <t>タ</t>
    </rPh>
    <rPh sb="4" eb="6">
      <t>コヨウ</t>
    </rPh>
    <rPh sb="6" eb="8">
      <t>カンリ</t>
    </rPh>
    <rPh sb="9" eb="11">
      <t>カイゼン</t>
    </rPh>
    <phoneticPr fontId="3"/>
  </si>
  <si>
    <t>その他の事業の合理化①</t>
    <rPh sb="2" eb="3">
      <t>タ</t>
    </rPh>
    <rPh sb="4" eb="6">
      <t>ジギョウ</t>
    </rPh>
    <rPh sb="7" eb="10">
      <t>ゴウリカ</t>
    </rPh>
    <phoneticPr fontId="3"/>
  </si>
  <si>
    <t>その他の事業の合理化②</t>
    <rPh sb="2" eb="3">
      <t>タ</t>
    </rPh>
    <rPh sb="4" eb="6">
      <t>ジギョウ</t>
    </rPh>
    <rPh sb="7" eb="10">
      <t>ゴウリカ</t>
    </rPh>
    <phoneticPr fontId="3"/>
  </si>
  <si>
    <t>他</t>
    <rPh sb="0" eb="1">
      <t>ホカ</t>
    </rPh>
    <phoneticPr fontId="3"/>
  </si>
  <si>
    <t>併</t>
    <rPh sb="0" eb="1">
      <t>アワ</t>
    </rPh>
    <phoneticPr fontId="3"/>
  </si>
  <si>
    <t>役</t>
    <rPh sb="0" eb="1">
      <t>ヤク</t>
    </rPh>
    <phoneticPr fontId="3"/>
  </si>
  <si>
    <t>（ア）</t>
    <phoneticPr fontId="3"/>
  </si>
  <si>
    <t>（イ）</t>
    <phoneticPr fontId="3"/>
  </si>
  <si>
    <t>林業現場作業職員</t>
    <rPh sb="0" eb="2">
      <t>リンギョウ</t>
    </rPh>
    <rPh sb="2" eb="4">
      <t>ゲンバ</t>
    </rPh>
    <rPh sb="4" eb="6">
      <t>サギョウ</t>
    </rPh>
    <rPh sb="6" eb="8">
      <t>ショクイン</t>
    </rPh>
    <phoneticPr fontId="3"/>
  </si>
  <si>
    <t>合　　計</t>
    <rPh sb="0" eb="1">
      <t>ゴウ</t>
    </rPh>
    <rPh sb="3" eb="4">
      <t>ケイ</t>
    </rPh>
    <phoneticPr fontId="1"/>
  </si>
  <si>
    <t>１年次</t>
    <rPh sb="1" eb="3">
      <t>ネンジ</t>
    </rPh>
    <phoneticPr fontId="3"/>
  </si>
  <si>
    <t>２年次</t>
    <rPh sb="1" eb="3">
      <t>ネンジ</t>
    </rPh>
    <phoneticPr fontId="3"/>
  </si>
  <si>
    <t>３年次</t>
    <rPh sb="1" eb="3">
      <t>ネンジ</t>
    </rPh>
    <phoneticPr fontId="3"/>
  </si>
  <si>
    <t>４年次</t>
    <rPh sb="1" eb="3">
      <t>ネンジ</t>
    </rPh>
    <phoneticPr fontId="3"/>
  </si>
  <si>
    <t>５年次</t>
    <rPh sb="1" eb="3">
      <t>ネンジ</t>
    </rPh>
    <phoneticPr fontId="3"/>
  </si>
  <si>
    <t>目標年次の職員数</t>
    <rPh sb="0" eb="2">
      <t>モクヒョウ</t>
    </rPh>
    <rPh sb="2" eb="4">
      <t>ネンジ</t>
    </rPh>
    <rPh sb="5" eb="8">
      <t>ショクインスウ</t>
    </rPh>
    <phoneticPr fontId="3"/>
  </si>
  <si>
    <t>だ</t>
    <phoneticPr fontId="3"/>
  </si>
  <si>
    <t>せ</t>
    <phoneticPr fontId="3"/>
  </si>
  <si>
    <t>次</t>
    <rPh sb="0" eb="1">
      <t>ジ</t>
    </rPh>
    <phoneticPr fontId="3"/>
  </si>
  <si>
    <t>予</t>
    <rPh sb="0" eb="1">
      <t>ヨ</t>
    </rPh>
    <phoneticPr fontId="3"/>
  </si>
  <si>
    <t>加</t>
    <rPh sb="0" eb="1">
      <t>クワ</t>
    </rPh>
    <phoneticPr fontId="3"/>
  </si>
  <si>
    <t>見</t>
    <rPh sb="0" eb="1">
      <t>ミ</t>
    </rPh>
    <phoneticPr fontId="3"/>
  </si>
  <si>
    <t>込</t>
    <rPh sb="0" eb="1">
      <t>コ</t>
    </rPh>
    <phoneticPr fontId="3"/>
  </si>
  <si>
    <t>減</t>
    <rPh sb="0" eb="1">
      <t>ゲン</t>
    </rPh>
    <phoneticPr fontId="3"/>
  </si>
  <si>
    <t>（ウ）</t>
    <phoneticPr fontId="3"/>
  </si>
  <si>
    <t>（２）</t>
    <phoneticPr fontId="3"/>
  </si>
  <si>
    <t>じ</t>
    <phoneticPr fontId="1"/>
  </si>
  <si>
    <t>実施時期</t>
    <rPh sb="0" eb="2">
      <t>ジッシ</t>
    </rPh>
    <rPh sb="2" eb="4">
      <t>ジキ</t>
    </rPh>
    <phoneticPr fontId="3"/>
  </si>
  <si>
    <t>区分</t>
    <rPh sb="0" eb="2">
      <t>クブン</t>
    </rPh>
    <phoneticPr fontId="3"/>
  </si>
  <si>
    <t>１　経営形態</t>
    <rPh sb="2" eb="4">
      <t>ケイエイ</t>
    </rPh>
    <rPh sb="4" eb="6">
      <t>ケイタイ</t>
    </rPh>
    <phoneticPr fontId="3"/>
  </si>
  <si>
    <t>２　資本金</t>
    <rPh sb="2" eb="5">
      <t>シホンキン</t>
    </rPh>
    <phoneticPr fontId="3"/>
  </si>
  <si>
    <t>３　組織化</t>
    <rPh sb="2" eb="5">
      <t>ソシキカ</t>
    </rPh>
    <phoneticPr fontId="3"/>
  </si>
  <si>
    <t>内　　容</t>
    <rPh sb="0" eb="1">
      <t>ナイ</t>
    </rPh>
    <rPh sb="3" eb="4">
      <t>カタチ</t>
    </rPh>
    <phoneticPr fontId="3"/>
  </si>
  <si>
    <t>採　　用　　計　　画</t>
    <rPh sb="0" eb="1">
      <t>サイ</t>
    </rPh>
    <rPh sb="3" eb="4">
      <t>ヨウ</t>
    </rPh>
    <rPh sb="6" eb="7">
      <t>ケイ</t>
    </rPh>
    <rPh sb="9" eb="10">
      <t>ガ</t>
    </rPh>
    <phoneticPr fontId="3"/>
  </si>
  <si>
    <t>経</t>
    <rPh sb="0" eb="1">
      <t>ケイ</t>
    </rPh>
    <phoneticPr fontId="3"/>
  </si>
  <si>
    <t>営</t>
    <rPh sb="0" eb="1">
      <t>エイ</t>
    </rPh>
    <phoneticPr fontId="3"/>
  </si>
  <si>
    <t>態</t>
    <rPh sb="0" eb="1">
      <t>タイ</t>
    </rPh>
    <phoneticPr fontId="3"/>
  </si>
  <si>
    <t>変</t>
    <rPh sb="0" eb="1">
      <t>ヘン</t>
    </rPh>
    <phoneticPr fontId="3"/>
  </si>
  <si>
    <t>更</t>
    <rPh sb="0" eb="1">
      <t>コウ</t>
    </rPh>
    <phoneticPr fontId="3"/>
  </si>
  <si>
    <t>出</t>
    <rPh sb="0" eb="1">
      <t>シュツ</t>
    </rPh>
    <phoneticPr fontId="3"/>
  </si>
  <si>
    <t>増</t>
    <rPh sb="0" eb="1">
      <t>ゾウ</t>
    </rPh>
    <phoneticPr fontId="3"/>
  </si>
  <si>
    <t>額</t>
    <rPh sb="0" eb="1">
      <t>ガク</t>
    </rPh>
    <phoneticPr fontId="3"/>
  </si>
  <si>
    <t>同</t>
    <rPh sb="0" eb="1">
      <t>ドウ</t>
    </rPh>
    <phoneticPr fontId="3"/>
  </si>
  <si>
    <t>安</t>
    <rPh sb="0" eb="1">
      <t>アン</t>
    </rPh>
    <phoneticPr fontId="3"/>
  </si>
  <si>
    <t>１年次</t>
    <rPh sb="1" eb="2">
      <t>ネン</t>
    </rPh>
    <rPh sb="2" eb="3">
      <t>ジ</t>
    </rPh>
    <phoneticPr fontId="3"/>
  </si>
  <si>
    <t>２年次</t>
    <rPh sb="1" eb="2">
      <t>ネン</t>
    </rPh>
    <rPh sb="2" eb="3">
      <t>ジ</t>
    </rPh>
    <phoneticPr fontId="3"/>
  </si>
  <si>
    <t>３年次</t>
    <rPh sb="1" eb="2">
      <t>ネン</t>
    </rPh>
    <rPh sb="2" eb="3">
      <t>ジ</t>
    </rPh>
    <phoneticPr fontId="3"/>
  </si>
  <si>
    <t>４年次</t>
    <rPh sb="1" eb="2">
      <t>ネン</t>
    </rPh>
    <rPh sb="2" eb="3">
      <t>ジ</t>
    </rPh>
    <phoneticPr fontId="3"/>
  </si>
  <si>
    <t>５年次</t>
    <rPh sb="1" eb="2">
      <t>ネン</t>
    </rPh>
    <rPh sb="2" eb="3">
      <t>ジ</t>
    </rPh>
    <phoneticPr fontId="3"/>
  </si>
  <si>
    <t>年　次</t>
    <rPh sb="0" eb="1">
      <t>ネン</t>
    </rPh>
    <rPh sb="2" eb="3">
      <t>ジ</t>
    </rPh>
    <phoneticPr fontId="3"/>
  </si>
  <si>
    <t>改善措置の内容</t>
    <rPh sb="0" eb="2">
      <t>カイゼン</t>
    </rPh>
    <rPh sb="2" eb="4">
      <t>ソチ</t>
    </rPh>
    <rPh sb="5" eb="7">
      <t>ナイヨウ</t>
    </rPh>
    <phoneticPr fontId="3"/>
  </si>
  <si>
    <t>改善措置の実施方法</t>
    <rPh sb="0" eb="2">
      <t>カイゼン</t>
    </rPh>
    <rPh sb="2" eb="4">
      <t>ソチ</t>
    </rPh>
    <rPh sb="5" eb="7">
      <t>ジッシ</t>
    </rPh>
    <rPh sb="7" eb="9">
      <t>ホウホウ</t>
    </rPh>
    <phoneticPr fontId="3"/>
  </si>
  <si>
    <t>改善措置の目標</t>
    <rPh sb="0" eb="2">
      <t>カイゼン</t>
    </rPh>
    <rPh sb="2" eb="4">
      <t>ソチ</t>
    </rPh>
    <rPh sb="5" eb="7">
      <t>モクヒョウ</t>
    </rPh>
    <phoneticPr fontId="3"/>
  </si>
  <si>
    <t>条</t>
    <rPh sb="0" eb="1">
      <t>ジョウ</t>
    </rPh>
    <phoneticPr fontId="3"/>
  </si>
  <si>
    <t>件</t>
    <rPh sb="0" eb="1">
      <t>ケン</t>
    </rPh>
    <phoneticPr fontId="3"/>
  </si>
  <si>
    <t>（エ）</t>
    <phoneticPr fontId="3"/>
  </si>
  <si>
    <t>教</t>
    <rPh sb="0" eb="1">
      <t>キョウ</t>
    </rPh>
    <phoneticPr fontId="3"/>
  </si>
  <si>
    <t>訓</t>
    <rPh sb="0" eb="1">
      <t>クン</t>
    </rPh>
    <phoneticPr fontId="3"/>
  </si>
  <si>
    <t>練</t>
    <rPh sb="0" eb="1">
      <t>レン</t>
    </rPh>
    <phoneticPr fontId="3"/>
  </si>
  <si>
    <t>充</t>
    <rPh sb="0" eb="1">
      <t>ジュウ</t>
    </rPh>
    <phoneticPr fontId="3"/>
  </si>
  <si>
    <t>（オ）</t>
    <phoneticPr fontId="3"/>
  </si>
  <si>
    <t>高</t>
    <rPh sb="0" eb="1">
      <t>コウ</t>
    </rPh>
    <phoneticPr fontId="3"/>
  </si>
  <si>
    <t>齢</t>
    <rPh sb="0" eb="1">
      <t>レイ</t>
    </rPh>
    <phoneticPr fontId="3"/>
  </si>
  <si>
    <t>活</t>
    <rPh sb="0" eb="1">
      <t>カツ</t>
    </rPh>
    <phoneticPr fontId="3"/>
  </si>
  <si>
    <t>躍</t>
    <rPh sb="0" eb="1">
      <t>ヤク</t>
    </rPh>
    <phoneticPr fontId="3"/>
  </si>
  <si>
    <t>（カ）</t>
    <phoneticPr fontId="3"/>
  </si>
  <si>
    <t>的</t>
    <rPh sb="0" eb="1">
      <t>テキ</t>
    </rPh>
    <phoneticPr fontId="3"/>
  </si>
  <si>
    <t>ａ</t>
    <phoneticPr fontId="3"/>
  </si>
  <si>
    <t>事業拡大の目標及び内容</t>
    <rPh sb="0" eb="2">
      <t>ジギョウ</t>
    </rPh>
    <rPh sb="2" eb="4">
      <t>カクダイ</t>
    </rPh>
    <rPh sb="5" eb="7">
      <t>モクヒョウ</t>
    </rPh>
    <rPh sb="7" eb="8">
      <t>オヨ</t>
    </rPh>
    <rPh sb="9" eb="11">
      <t>ナイヨウ</t>
    </rPh>
    <phoneticPr fontId="3"/>
  </si>
  <si>
    <t>事業区域</t>
    <rPh sb="0" eb="2">
      <t>ジギョウ</t>
    </rPh>
    <rPh sb="2" eb="4">
      <t>クイキ</t>
    </rPh>
    <phoneticPr fontId="3"/>
  </si>
  <si>
    <t>要</t>
    <rPh sb="0" eb="1">
      <t>ヨウ</t>
    </rPh>
    <phoneticPr fontId="3"/>
  </si>
  <si>
    <t>領</t>
    <rPh sb="0" eb="1">
      <t>リョウ</t>
    </rPh>
    <phoneticPr fontId="3"/>
  </si>
  <si>
    <t>拡</t>
    <rPh sb="0" eb="1">
      <t>カク</t>
    </rPh>
    <phoneticPr fontId="3"/>
  </si>
  <si>
    <t>大</t>
    <rPh sb="0" eb="1">
      <t>ダイ</t>
    </rPh>
    <phoneticPr fontId="3"/>
  </si>
  <si>
    <t>具</t>
    <rPh sb="0" eb="1">
      <t>グ</t>
    </rPh>
    <phoneticPr fontId="3"/>
  </si>
  <si>
    <t>体</t>
    <rPh sb="0" eb="1">
      <t>タイ</t>
    </rPh>
    <phoneticPr fontId="3"/>
  </si>
  <si>
    <t>ｂ</t>
    <phoneticPr fontId="3"/>
  </si>
  <si>
    <t>主伐</t>
    <rPh sb="0" eb="2">
      <t>シュバツ</t>
    </rPh>
    <phoneticPr fontId="3"/>
  </si>
  <si>
    <t>間伐</t>
    <rPh sb="0" eb="2">
      <t>カンバツ</t>
    </rPh>
    <phoneticPr fontId="3"/>
  </si>
  <si>
    <t>植付</t>
    <rPh sb="0" eb="1">
      <t>ウ</t>
    </rPh>
    <rPh sb="1" eb="2">
      <t>ツ</t>
    </rPh>
    <phoneticPr fontId="3"/>
  </si>
  <si>
    <t>下刈り</t>
    <rPh sb="0" eb="2">
      <t>シタガ</t>
    </rPh>
    <phoneticPr fontId="3"/>
  </si>
  <si>
    <t>目標年次
（５年次）</t>
    <rPh sb="0" eb="2">
      <t>モクヒョウ</t>
    </rPh>
    <rPh sb="2" eb="4">
      <t>ネンジ</t>
    </rPh>
    <rPh sb="7" eb="9">
      <t>ネンジ</t>
    </rPh>
    <phoneticPr fontId="3"/>
  </si>
  <si>
    <t>上記以外の林業</t>
    <rPh sb="0" eb="2">
      <t>ジョウキ</t>
    </rPh>
    <rPh sb="2" eb="4">
      <t>イガイ</t>
    </rPh>
    <rPh sb="5" eb="7">
      <t>リンギョウ</t>
    </rPh>
    <phoneticPr fontId="3"/>
  </si>
  <si>
    <t>（４）</t>
    <phoneticPr fontId="3"/>
  </si>
  <si>
    <t>ｃ</t>
    <phoneticPr fontId="3"/>
  </si>
  <si>
    <t>向</t>
    <rPh sb="0" eb="1">
      <t>コウ</t>
    </rPh>
    <phoneticPr fontId="3"/>
  </si>
  <si>
    <t>原</t>
    <rPh sb="0" eb="1">
      <t>ゲン</t>
    </rPh>
    <phoneticPr fontId="3"/>
  </si>
  <si>
    <t>値</t>
    <rPh sb="0" eb="1">
      <t>アタイ</t>
    </rPh>
    <phoneticPr fontId="3"/>
  </si>
  <si>
    <t>整　　備　　計　　画</t>
    <rPh sb="0" eb="1">
      <t>ヒトシ</t>
    </rPh>
    <rPh sb="3" eb="4">
      <t>ソノウ</t>
    </rPh>
    <rPh sb="6" eb="7">
      <t>ケイ</t>
    </rPh>
    <rPh sb="9" eb="10">
      <t>ガ</t>
    </rPh>
    <phoneticPr fontId="3"/>
  </si>
  <si>
    <t>目標年次の保有台数</t>
    <rPh sb="0" eb="2">
      <t>モクヒョウ</t>
    </rPh>
    <rPh sb="2" eb="4">
      <t>ネンジ</t>
    </rPh>
    <rPh sb="5" eb="7">
      <t>ホユウ</t>
    </rPh>
    <rPh sb="7" eb="9">
      <t>ダイスウ</t>
    </rPh>
    <phoneticPr fontId="3"/>
  </si>
  <si>
    <t>機　　種</t>
    <rPh sb="0" eb="1">
      <t>キ</t>
    </rPh>
    <rPh sb="3" eb="4">
      <t>シュ</t>
    </rPh>
    <phoneticPr fontId="3"/>
  </si>
  <si>
    <t>整</t>
    <rPh sb="0" eb="1">
      <t>セイ</t>
    </rPh>
    <phoneticPr fontId="3"/>
  </si>
  <si>
    <t>超</t>
    <rPh sb="0" eb="1">
      <t>コ</t>
    </rPh>
    <phoneticPr fontId="3"/>
  </si>
  <si>
    <t>在</t>
    <rPh sb="0" eb="1">
      <t>ザイ</t>
    </rPh>
    <phoneticPr fontId="3"/>
  </si>
  <si>
    <t>廃</t>
    <rPh sb="0" eb="1">
      <t>ハイ</t>
    </rPh>
    <phoneticPr fontId="3"/>
  </si>
  <si>
    <t>棄</t>
    <rPh sb="0" eb="1">
      <t>キ</t>
    </rPh>
    <phoneticPr fontId="3"/>
  </si>
  <si>
    <t>援</t>
    <rPh sb="0" eb="1">
      <t>エン</t>
    </rPh>
    <phoneticPr fontId="3"/>
  </si>
  <si>
    <t>技術者・技能者養成計画</t>
    <rPh sb="0" eb="3">
      <t>ギジュツシャ</t>
    </rPh>
    <rPh sb="4" eb="7">
      <t>ギノウシャ</t>
    </rPh>
    <rPh sb="7" eb="9">
      <t>ヨウセイ</t>
    </rPh>
    <rPh sb="9" eb="11">
      <t>ケイカク</t>
    </rPh>
    <phoneticPr fontId="3"/>
  </si>
  <si>
    <t>目標年次の要員数</t>
    <rPh sb="0" eb="2">
      <t>モクヒョウ</t>
    </rPh>
    <rPh sb="2" eb="4">
      <t>ネンジ</t>
    </rPh>
    <rPh sb="5" eb="8">
      <t>ヨウインスウ</t>
    </rPh>
    <phoneticPr fontId="3"/>
  </si>
  <si>
    <t>技術士</t>
    <rPh sb="0" eb="2">
      <t>ギジュツ</t>
    </rPh>
    <rPh sb="2" eb="3">
      <t>シ</t>
    </rPh>
    <phoneticPr fontId="3"/>
  </si>
  <si>
    <t>必</t>
    <rPh sb="0" eb="1">
      <t>ヒツ</t>
    </rPh>
    <phoneticPr fontId="3"/>
  </si>
  <si>
    <t>募集･採用の改善</t>
    <rPh sb="0" eb="2">
      <t>ボシュウ</t>
    </rPh>
    <rPh sb="3" eb="5">
      <t>サイヨウ</t>
    </rPh>
    <rPh sb="6" eb="8">
      <t>カイゼン</t>
    </rPh>
    <phoneticPr fontId="3"/>
  </si>
  <si>
    <t>その他の雇用管理の改善</t>
    <rPh sb="2" eb="3">
      <t>タ</t>
    </rPh>
    <rPh sb="4" eb="6">
      <t>コヨウ</t>
    </rPh>
    <rPh sb="6" eb="8">
      <t>カンリ</t>
    </rPh>
    <rPh sb="9" eb="11">
      <t>カイゼン</t>
    </rPh>
    <phoneticPr fontId="3"/>
  </si>
  <si>
    <t>資金種類</t>
    <rPh sb="0" eb="2">
      <t>シキン</t>
    </rPh>
    <rPh sb="2" eb="4">
      <t>シュルイ</t>
    </rPh>
    <phoneticPr fontId="3"/>
  </si>
  <si>
    <t>金額</t>
    <rPh sb="0" eb="2">
      <t>キンガク</t>
    </rPh>
    <phoneticPr fontId="3"/>
  </si>
  <si>
    <t>償還条件等</t>
    <rPh sb="0" eb="2">
      <t>ショウカン</t>
    </rPh>
    <rPh sb="2" eb="4">
      <t>ジョウケン</t>
    </rPh>
    <rPh sb="4" eb="5">
      <t>トウ</t>
    </rPh>
    <phoneticPr fontId="3"/>
  </si>
  <si>
    <t>摘　　要</t>
    <rPh sb="0" eb="1">
      <t>ツム</t>
    </rPh>
    <rPh sb="3" eb="4">
      <t>ヨウ</t>
    </rPh>
    <phoneticPr fontId="3"/>
  </si>
  <si>
    <t>己</t>
    <rPh sb="0" eb="1">
      <t>コ</t>
    </rPh>
    <phoneticPr fontId="3"/>
  </si>
  <si>
    <t>市</t>
    <rPh sb="0" eb="1">
      <t>シ</t>
    </rPh>
    <phoneticPr fontId="3"/>
  </si>
  <si>
    <t>助</t>
    <rPh sb="0" eb="1">
      <t>ジョ</t>
    </rPh>
    <phoneticPr fontId="3"/>
  </si>
  <si>
    <t>相</t>
    <rPh sb="0" eb="1">
      <t>ソウ</t>
    </rPh>
    <phoneticPr fontId="3"/>
  </si>
  <si>
    <t>摘</t>
    <rPh sb="0" eb="1">
      <t>テキ</t>
    </rPh>
    <phoneticPr fontId="3"/>
  </si>
  <si>
    <t>その他の事業の合理化</t>
    <rPh sb="2" eb="3">
      <t>タ</t>
    </rPh>
    <rPh sb="4" eb="6">
      <t>ジギョウ</t>
    </rPh>
    <rPh sb="7" eb="10">
      <t>ゴウリカ</t>
    </rPh>
    <phoneticPr fontId="3"/>
  </si>
  <si>
    <t>素材生産業</t>
    <rPh sb="0" eb="2">
      <t>ソザイ</t>
    </rPh>
    <rPh sb="2" eb="5">
      <t>セイサンギョウ</t>
    </rPh>
    <phoneticPr fontId="3"/>
  </si>
  <si>
    <t>ｈａ</t>
    <phoneticPr fontId="3"/>
  </si>
  <si>
    <t>常用</t>
    <rPh sb="0" eb="2">
      <t>ジョウヨウ</t>
    </rPh>
    <phoneticPr fontId="1"/>
  </si>
  <si>
    <t>臨時・季節</t>
    <rPh sb="0" eb="2">
      <t>リンジ</t>
    </rPh>
    <rPh sb="3" eb="5">
      <t>キセツ</t>
    </rPh>
    <phoneticPr fontId="1"/>
  </si>
  <si>
    <t>その他</t>
    <rPh sb="2" eb="3">
      <t>タ</t>
    </rPh>
    <phoneticPr fontId="1"/>
  </si>
  <si>
    <t>合計</t>
    <rPh sb="0" eb="2">
      <t>ゴウケイ</t>
    </rPh>
    <phoneticPr fontId="1"/>
  </si>
  <si>
    <t>（うち通年）</t>
    <rPh sb="3" eb="5">
      <t>ツウネン</t>
    </rPh>
    <phoneticPr fontId="1"/>
  </si>
  <si>
    <t>名　　称</t>
    <rPh sb="0" eb="1">
      <t>メイ</t>
    </rPh>
    <rPh sb="3" eb="4">
      <t>ショウ</t>
    </rPh>
    <phoneticPr fontId="1"/>
  </si>
  <si>
    <t>住　　所</t>
    <rPh sb="0" eb="1">
      <t>ジュウ</t>
    </rPh>
    <rPh sb="3" eb="4">
      <t>ショ</t>
    </rPh>
    <phoneticPr fontId="1"/>
  </si>
  <si>
    <t>○（</t>
    <phoneticPr fontId="3"/>
  </si>
  <si>
    <t>ｍ3</t>
    <phoneticPr fontId="3"/>
  </si>
  <si>
    <t>（1）　営業組織等</t>
    <phoneticPr fontId="1"/>
  </si>
  <si>
    <t>ア　資本及び負債等</t>
    <phoneticPr fontId="1"/>
  </si>
  <si>
    <t>　　　　　　資　　　　　　　　　　　　産　　　　　　(千円）</t>
    <rPh sb="6" eb="7">
      <t>シ</t>
    </rPh>
    <rPh sb="19" eb="20">
      <t>サン</t>
    </rPh>
    <rPh sb="27" eb="29">
      <t>センエン</t>
    </rPh>
    <phoneticPr fontId="1"/>
  </si>
  <si>
    <t>　　　　負　　債　　・　　資　　本　　　　　　　　(千円）</t>
    <rPh sb="4" eb="5">
      <t>フ</t>
    </rPh>
    <rPh sb="7" eb="8">
      <t>サイ</t>
    </rPh>
    <rPh sb="13" eb="14">
      <t>シ</t>
    </rPh>
    <rPh sb="16" eb="17">
      <t>ホン</t>
    </rPh>
    <rPh sb="26" eb="28">
      <t>センエン</t>
    </rPh>
    <phoneticPr fontId="1"/>
  </si>
  <si>
    <t>第　</t>
    <rPh sb="0" eb="1">
      <t>ダイ</t>
    </rPh>
    <phoneticPr fontId="1"/>
  </si>
  <si>
    <t>第　　</t>
    <rPh sb="0" eb="1">
      <t>ダイ</t>
    </rPh>
    <phoneticPr fontId="1"/>
  </si>
  <si>
    <t>負債</t>
    <rPh sb="0" eb="2">
      <t>フサイ</t>
    </rPh>
    <phoneticPr fontId="1"/>
  </si>
  <si>
    <t>資産</t>
    <rPh sb="0" eb="2">
      <t>シサン</t>
    </rPh>
    <phoneticPr fontId="1"/>
  </si>
  <si>
    <t>資本</t>
    <rPh sb="0" eb="2">
      <t>シホン</t>
    </rPh>
    <phoneticPr fontId="1"/>
  </si>
  <si>
    <t>(イ）　損益計算書</t>
    <rPh sb="4" eb="6">
      <t>ソンエキ</t>
    </rPh>
    <rPh sb="6" eb="9">
      <t>ケイサンショ</t>
    </rPh>
    <phoneticPr fontId="1"/>
  </si>
  <si>
    <t>　　　収　　　　　　　　　　　　　　　益　　　　　　(千円）</t>
    <rPh sb="3" eb="4">
      <t>オサム</t>
    </rPh>
    <rPh sb="19" eb="20">
      <t>エキ</t>
    </rPh>
    <rPh sb="27" eb="29">
      <t>センエン</t>
    </rPh>
    <phoneticPr fontId="1"/>
  </si>
  <si>
    <t>費用</t>
    <rPh sb="0" eb="2">
      <t>ヒヨウ</t>
    </rPh>
    <phoneticPr fontId="1"/>
  </si>
  <si>
    <t>収益</t>
    <rPh sb="0" eb="2">
      <t>シュウエキ</t>
    </rPh>
    <phoneticPr fontId="1"/>
  </si>
  <si>
    <t>イ　役職員数</t>
    <rPh sb="2" eb="5">
      <t>ヤクショクイン</t>
    </rPh>
    <rPh sb="5" eb="6">
      <t>スウ</t>
    </rPh>
    <phoneticPr fontId="1"/>
  </si>
  <si>
    <t>年齢階層別現場作業職員</t>
    <rPh sb="0" eb="2">
      <t>ネンレイ</t>
    </rPh>
    <rPh sb="2" eb="5">
      <t>カイソウベツ</t>
    </rPh>
    <rPh sb="5" eb="7">
      <t>ゲンバ</t>
    </rPh>
    <rPh sb="7" eb="10">
      <t>サギョウショク</t>
    </rPh>
    <rPh sb="10" eb="11">
      <t>イン</t>
    </rPh>
    <phoneticPr fontId="1"/>
  </si>
  <si>
    <t>区　分　</t>
    <rPh sb="0" eb="1">
      <t>ク</t>
    </rPh>
    <rPh sb="2" eb="3">
      <t>ブン</t>
    </rPh>
    <phoneticPr fontId="1"/>
  </si>
  <si>
    <t>人　　　　　数</t>
    <rPh sb="0" eb="1">
      <t>ヒト</t>
    </rPh>
    <rPh sb="6" eb="7">
      <t>カズ</t>
    </rPh>
    <phoneticPr fontId="1"/>
  </si>
  <si>
    <t>う ち 通 年 就 労 者</t>
    <rPh sb="4" eb="5">
      <t>ツウ</t>
    </rPh>
    <rPh sb="6" eb="7">
      <t>トシ</t>
    </rPh>
    <rPh sb="8" eb="9">
      <t>シュウ</t>
    </rPh>
    <rPh sb="10" eb="11">
      <t>ロウ</t>
    </rPh>
    <rPh sb="12" eb="13">
      <t>シャ</t>
    </rPh>
    <phoneticPr fontId="1"/>
  </si>
  <si>
    <t>３０歳未満</t>
    <rPh sb="2" eb="3">
      <t>サイ</t>
    </rPh>
    <rPh sb="3" eb="5">
      <t>ミマン</t>
    </rPh>
    <phoneticPr fontId="1"/>
  </si>
  <si>
    <t>３０歳～３９歳</t>
    <rPh sb="2" eb="3">
      <t>サイ</t>
    </rPh>
    <rPh sb="6" eb="7">
      <t>サイ</t>
    </rPh>
    <phoneticPr fontId="1"/>
  </si>
  <si>
    <t>４０歳～４９歳</t>
    <rPh sb="2" eb="3">
      <t>サイ</t>
    </rPh>
    <rPh sb="6" eb="7">
      <t>サイ</t>
    </rPh>
    <phoneticPr fontId="1"/>
  </si>
  <si>
    <t>５０歳～５９歳</t>
    <rPh sb="2" eb="3">
      <t>サイ</t>
    </rPh>
    <rPh sb="6" eb="7">
      <t>サイ</t>
    </rPh>
    <phoneticPr fontId="1"/>
  </si>
  <si>
    <t>６０歳以上</t>
    <rPh sb="2" eb="3">
      <t>サイ</t>
    </rPh>
    <rPh sb="3" eb="5">
      <t>イジョウ</t>
    </rPh>
    <phoneticPr fontId="1"/>
  </si>
  <si>
    <t>合　　　計</t>
    <rPh sb="0" eb="1">
      <t>ゴウ</t>
    </rPh>
    <rPh sb="4" eb="5">
      <t>ケイ</t>
    </rPh>
    <phoneticPr fontId="1"/>
  </si>
  <si>
    <t>　　1　計画期間開始年の前年の４月１日現在の年齢で区分すること。</t>
    <phoneticPr fontId="1"/>
  </si>
  <si>
    <t>（２）　雇用管理</t>
    <rPh sb="4" eb="6">
      <t>コヨウ</t>
    </rPh>
    <rPh sb="6" eb="8">
      <t>カンリ</t>
    </rPh>
    <phoneticPr fontId="1"/>
  </si>
  <si>
    <t>ア　雇用契約の手続き</t>
    <rPh sb="2" eb="4">
      <t>コヨウ</t>
    </rPh>
    <rPh sb="4" eb="6">
      <t>ケイヤク</t>
    </rPh>
    <rPh sb="7" eb="9">
      <t>テツヅ</t>
    </rPh>
    <phoneticPr fontId="1"/>
  </si>
  <si>
    <t>区　　分</t>
    <rPh sb="0" eb="1">
      <t>ク</t>
    </rPh>
    <rPh sb="3" eb="4">
      <t>ブン</t>
    </rPh>
    <phoneticPr fontId="1"/>
  </si>
  <si>
    <t>文　　　書</t>
    <rPh sb="0" eb="1">
      <t>ブン</t>
    </rPh>
    <rPh sb="4" eb="5">
      <t>ショ</t>
    </rPh>
    <phoneticPr fontId="1"/>
  </si>
  <si>
    <t>口　　　頭</t>
    <rPh sb="0" eb="1">
      <t>クチ</t>
    </rPh>
    <rPh sb="4" eb="5">
      <t>アタマ</t>
    </rPh>
    <phoneticPr fontId="1"/>
  </si>
  <si>
    <t>常　　　用</t>
    <rPh sb="0" eb="1">
      <t>ツネ</t>
    </rPh>
    <rPh sb="4" eb="5">
      <t>ヨウ</t>
    </rPh>
    <phoneticPr fontId="1"/>
  </si>
  <si>
    <t>そ　の　他</t>
    <rPh sb="4" eb="5">
      <t>タ</t>
    </rPh>
    <phoneticPr fontId="1"/>
  </si>
  <si>
    <t>　  1　直前の事業年度の実績について記載すること。</t>
    <phoneticPr fontId="1"/>
  </si>
  <si>
    <t>　  2　文書、口頭等は、雇用契約の締結形態をいう。</t>
    <phoneticPr fontId="1"/>
  </si>
  <si>
    <t>イ　就業規則</t>
    <rPh sb="2" eb="4">
      <t>シュウギョウ</t>
    </rPh>
    <rPh sb="4" eb="6">
      <t>キソク</t>
    </rPh>
    <phoneticPr fontId="1"/>
  </si>
  <si>
    <t>区　　　　　　分</t>
    <rPh sb="0" eb="1">
      <t>ク</t>
    </rPh>
    <rPh sb="7" eb="8">
      <t>ブン</t>
    </rPh>
    <phoneticPr fontId="1"/>
  </si>
  <si>
    <t>内　　　　　　　　　　　　　　　　容</t>
    <rPh sb="0" eb="1">
      <t>ウチ</t>
    </rPh>
    <rPh sb="17" eb="18">
      <t>カタチ</t>
    </rPh>
    <phoneticPr fontId="1"/>
  </si>
  <si>
    <t>事　務　系　職　員</t>
    <rPh sb="0" eb="1">
      <t>コト</t>
    </rPh>
    <rPh sb="2" eb="3">
      <t>ツトム</t>
    </rPh>
    <rPh sb="4" eb="5">
      <t>ケイ</t>
    </rPh>
    <rPh sb="6" eb="7">
      <t>ショク</t>
    </rPh>
    <rPh sb="8" eb="9">
      <t>イン</t>
    </rPh>
    <phoneticPr fontId="1"/>
  </si>
  <si>
    <t>現　場　作　業　職　員</t>
    <rPh sb="0" eb="1">
      <t>ウツツ</t>
    </rPh>
    <rPh sb="2" eb="3">
      <t>バ</t>
    </rPh>
    <rPh sb="4" eb="5">
      <t>サク</t>
    </rPh>
    <rPh sb="6" eb="7">
      <t>ギョウ</t>
    </rPh>
    <rPh sb="8" eb="9">
      <t>ショク</t>
    </rPh>
    <rPh sb="10" eb="11">
      <t>イン</t>
    </rPh>
    <phoneticPr fontId="1"/>
  </si>
  <si>
    <t>就業規則の制定状況</t>
    <rPh sb="0" eb="2">
      <t>シュウギョウ</t>
    </rPh>
    <rPh sb="2" eb="4">
      <t>キソク</t>
    </rPh>
    <rPh sb="5" eb="7">
      <t>セイテイ</t>
    </rPh>
    <rPh sb="7" eb="9">
      <t>ジョウキョウ</t>
    </rPh>
    <phoneticPr fontId="1"/>
  </si>
  <si>
    <t>労　　働　　時　　間</t>
    <rPh sb="0" eb="1">
      <t>ロウ</t>
    </rPh>
    <rPh sb="3" eb="4">
      <t>ハタラキ</t>
    </rPh>
    <rPh sb="6" eb="7">
      <t>トキ</t>
    </rPh>
    <rPh sb="9" eb="10">
      <t>アイダ</t>
    </rPh>
    <phoneticPr fontId="1"/>
  </si>
  <si>
    <t>週休日</t>
    <rPh sb="0" eb="1">
      <t>シュウ</t>
    </rPh>
    <rPh sb="1" eb="2">
      <t>キュウ</t>
    </rPh>
    <rPh sb="2" eb="3">
      <t>ビ</t>
    </rPh>
    <phoneticPr fontId="1"/>
  </si>
  <si>
    <t>有給休暇</t>
    <rPh sb="0" eb="2">
      <t>ユウキュウ</t>
    </rPh>
    <rPh sb="2" eb="4">
      <t>キュウカ</t>
    </rPh>
    <phoneticPr fontId="1"/>
  </si>
  <si>
    <t>賃金の支払い</t>
    <rPh sb="0" eb="2">
      <t>チンギン</t>
    </rPh>
    <rPh sb="3" eb="5">
      <t>シハラ</t>
    </rPh>
    <phoneticPr fontId="1"/>
  </si>
  <si>
    <t>日給制の場合、月給制のへの移行計画</t>
    <rPh sb="0" eb="3">
      <t>ニッキュウセイ</t>
    </rPh>
    <rPh sb="4" eb="6">
      <t>バアイ</t>
    </rPh>
    <rPh sb="7" eb="10">
      <t>ゲッキュウセイ</t>
    </rPh>
    <rPh sb="13" eb="15">
      <t>イコウ</t>
    </rPh>
    <rPh sb="15" eb="17">
      <t>ケイカク</t>
    </rPh>
    <phoneticPr fontId="1"/>
  </si>
  <si>
    <t>有</t>
    <rPh sb="0" eb="1">
      <t>ア</t>
    </rPh>
    <phoneticPr fontId="1"/>
  </si>
  <si>
    <t>無</t>
    <rPh sb="0" eb="1">
      <t>ナ</t>
    </rPh>
    <phoneticPr fontId="1"/>
  </si>
  <si>
    <t>　　1　就業状況について記載すること。</t>
    <phoneticPr fontId="1"/>
  </si>
  <si>
    <t>　　2  就業規則を制定している場合には、就業規則の写しを添付すること。</t>
    <phoneticPr fontId="1"/>
  </si>
  <si>
    <t>ウ　労働安全衛生管理体制等の状況</t>
    <rPh sb="2" eb="4">
      <t>ロウドウ</t>
    </rPh>
    <rPh sb="4" eb="6">
      <t>アンゼン</t>
    </rPh>
    <rPh sb="6" eb="8">
      <t>エイセイ</t>
    </rPh>
    <rPh sb="8" eb="10">
      <t>カンリ</t>
    </rPh>
    <rPh sb="10" eb="12">
      <t>タイセイ</t>
    </rPh>
    <rPh sb="12" eb="13">
      <t>トウ</t>
    </rPh>
    <rPh sb="14" eb="16">
      <t>ジョウキョウ</t>
    </rPh>
    <phoneticPr fontId="1"/>
  </si>
  <si>
    <t>項　　　　　　目</t>
    <rPh sb="0" eb="1">
      <t>コウ</t>
    </rPh>
    <rPh sb="7" eb="8">
      <t>メ</t>
    </rPh>
    <phoneticPr fontId="1"/>
  </si>
  <si>
    <t>安全管理者・衛生管理者</t>
    <rPh sb="0" eb="2">
      <t>アンゼン</t>
    </rPh>
    <rPh sb="2" eb="5">
      <t>カンリシャ</t>
    </rPh>
    <rPh sb="6" eb="8">
      <t>エイセイ</t>
    </rPh>
    <rPh sb="8" eb="11">
      <t>カンリシャ</t>
    </rPh>
    <phoneticPr fontId="1"/>
  </si>
  <si>
    <t>安全衛生推進者の選任</t>
    <rPh sb="0" eb="2">
      <t>アンゼン</t>
    </rPh>
    <rPh sb="2" eb="4">
      <t>エイセイ</t>
    </rPh>
    <rPh sb="4" eb="7">
      <t>スイシンシャ</t>
    </rPh>
    <rPh sb="8" eb="10">
      <t>センニン</t>
    </rPh>
    <phoneticPr fontId="1"/>
  </si>
  <si>
    <t>各種作業主任者の選任</t>
    <rPh sb="0" eb="2">
      <t>カクシュ</t>
    </rPh>
    <rPh sb="2" eb="4">
      <t>サギョウ</t>
    </rPh>
    <rPh sb="4" eb="7">
      <t>シュニンシャ</t>
    </rPh>
    <rPh sb="8" eb="10">
      <t>センニン</t>
    </rPh>
    <phoneticPr fontId="1"/>
  </si>
  <si>
    <t>定期健康診断の実施</t>
    <rPh sb="0" eb="2">
      <t>テイキ</t>
    </rPh>
    <rPh sb="2" eb="4">
      <t>ケンコウ</t>
    </rPh>
    <rPh sb="4" eb="6">
      <t>シンダン</t>
    </rPh>
    <rPh sb="7" eb="9">
      <t>ジッシ</t>
    </rPh>
    <phoneticPr fontId="1"/>
  </si>
  <si>
    <t>　　1　直前の事業年度の実績について記載すること。</t>
    <phoneticPr fontId="1"/>
  </si>
  <si>
    <t>　　2　項目ごとに必ず該当する箇所に○印を記入すること。</t>
    <phoneticPr fontId="1"/>
  </si>
  <si>
    <t>　　3　作業主任者の選任等、法令等で義務づけられている項目について、法令等で定めら</t>
    <phoneticPr fontId="1"/>
  </si>
  <si>
    <t>　　　れた条件に該当するものが全くない場合には、「その他」の箇所に○印を記入すること。</t>
    <phoneticPr fontId="1"/>
  </si>
  <si>
    <t>（３）　事業内容</t>
    <rPh sb="4" eb="6">
      <t>ジギョウ</t>
    </rPh>
    <rPh sb="6" eb="8">
      <t>ナイヨウ</t>
    </rPh>
    <phoneticPr fontId="1"/>
  </si>
  <si>
    <t>ア　素材生産業実績</t>
    <rPh sb="2" eb="4">
      <t>ソザイ</t>
    </rPh>
    <rPh sb="4" eb="6">
      <t>セイサン</t>
    </rPh>
    <rPh sb="6" eb="7">
      <t>ギョウ</t>
    </rPh>
    <rPh sb="7" eb="9">
      <t>ジッセキ</t>
    </rPh>
    <phoneticPr fontId="1"/>
  </si>
  <si>
    <t>主　　　伐</t>
    <rPh sb="0" eb="1">
      <t>シュ</t>
    </rPh>
    <rPh sb="4" eb="5">
      <t>バツ</t>
    </rPh>
    <phoneticPr fontId="1"/>
  </si>
  <si>
    <t>間　　　伐</t>
    <rPh sb="0" eb="1">
      <t>アイダ</t>
    </rPh>
    <rPh sb="4" eb="5">
      <t>バツ</t>
    </rPh>
    <phoneticPr fontId="1"/>
  </si>
  <si>
    <t>売上高（万円）</t>
    <rPh sb="0" eb="1">
      <t>ウ</t>
    </rPh>
    <rPh sb="1" eb="2">
      <t>ア</t>
    </rPh>
    <rPh sb="2" eb="3">
      <t>タカ</t>
    </rPh>
    <rPh sb="4" eb="6">
      <t>マンエン</t>
    </rPh>
    <phoneticPr fontId="1"/>
  </si>
  <si>
    <t>国</t>
    <rPh sb="0" eb="1">
      <t>コク</t>
    </rPh>
    <phoneticPr fontId="1"/>
  </si>
  <si>
    <t>生産請負</t>
    <rPh sb="0" eb="2">
      <t>セイサン</t>
    </rPh>
    <rPh sb="2" eb="4">
      <t>ウケオイ</t>
    </rPh>
    <phoneticPr fontId="1"/>
  </si>
  <si>
    <t>有</t>
    <rPh sb="0" eb="1">
      <t>ユウ</t>
    </rPh>
    <phoneticPr fontId="1"/>
  </si>
  <si>
    <t>立木購入</t>
    <rPh sb="0" eb="2">
      <t>リュウボク</t>
    </rPh>
    <rPh sb="2" eb="4">
      <t>コウニュウ</t>
    </rPh>
    <phoneticPr fontId="1"/>
  </si>
  <si>
    <t>そ の 他</t>
    <rPh sb="4" eb="5">
      <t>タ</t>
    </rPh>
    <phoneticPr fontId="1"/>
  </si>
  <si>
    <t>　　1　実績数量は、直前の事業年度の実績について記載すること。</t>
    <phoneticPr fontId="1"/>
  </si>
  <si>
    <t>　　2　材積は、素材材積とし、立木購入は素材材積に換算すること。</t>
    <phoneticPr fontId="1"/>
  </si>
  <si>
    <t>　　3　民有林の立木購入には、自社山林に係る生産量を含めること。</t>
    <phoneticPr fontId="1"/>
  </si>
  <si>
    <t>イ　造林・保育事業の実績</t>
    <rPh sb="2" eb="4">
      <t>ゾウリン</t>
    </rPh>
    <rPh sb="5" eb="7">
      <t>ホイク</t>
    </rPh>
    <rPh sb="7" eb="9">
      <t>ジギョウ</t>
    </rPh>
    <rPh sb="10" eb="12">
      <t>ジッセキ</t>
    </rPh>
    <phoneticPr fontId="1"/>
  </si>
  <si>
    <t>　　　　　　　　　　　実　　　　績　　　　数　　　　量　　　　　　　　（単位：ha）</t>
    <rPh sb="11" eb="12">
      <t>ジツ</t>
    </rPh>
    <rPh sb="16" eb="17">
      <t>ツムギ</t>
    </rPh>
    <rPh sb="21" eb="22">
      <t>カズ</t>
    </rPh>
    <rPh sb="26" eb="27">
      <t>リョウ</t>
    </rPh>
    <rPh sb="36" eb="38">
      <t>タンイ</t>
    </rPh>
    <phoneticPr fontId="1"/>
  </si>
  <si>
    <t>人　工　林　施　業</t>
    <rPh sb="0" eb="1">
      <t>ヒト</t>
    </rPh>
    <rPh sb="2" eb="3">
      <t>コウ</t>
    </rPh>
    <rPh sb="4" eb="5">
      <t>ハヤシ</t>
    </rPh>
    <rPh sb="6" eb="7">
      <t>シ</t>
    </rPh>
    <rPh sb="8" eb="9">
      <t>ギョウ</t>
    </rPh>
    <phoneticPr fontId="1"/>
  </si>
  <si>
    <t>天　然　林　施　業</t>
    <rPh sb="0" eb="1">
      <t>テン</t>
    </rPh>
    <rPh sb="2" eb="3">
      <t>ゼン</t>
    </rPh>
    <rPh sb="4" eb="5">
      <t>ハヤシ</t>
    </rPh>
    <rPh sb="6" eb="7">
      <t>シ</t>
    </rPh>
    <rPh sb="8" eb="9">
      <t>ギョウ</t>
    </rPh>
    <phoneticPr fontId="1"/>
  </si>
  <si>
    <t>取扱高（万円）</t>
    <rPh sb="0" eb="1">
      <t>ト</t>
    </rPh>
    <rPh sb="1" eb="2">
      <t>アツカ</t>
    </rPh>
    <rPh sb="2" eb="3">
      <t>タカ</t>
    </rPh>
    <rPh sb="4" eb="6">
      <t>マンエン</t>
    </rPh>
    <phoneticPr fontId="1"/>
  </si>
  <si>
    <t>地拵え</t>
    <rPh sb="0" eb="1">
      <t>チ</t>
    </rPh>
    <rPh sb="1" eb="2">
      <t>コシラ</t>
    </rPh>
    <phoneticPr fontId="1"/>
  </si>
  <si>
    <t>植　付</t>
    <rPh sb="0" eb="1">
      <t>ウ</t>
    </rPh>
    <rPh sb="2" eb="3">
      <t>ツ</t>
    </rPh>
    <phoneticPr fontId="1"/>
  </si>
  <si>
    <t>下　刈</t>
    <rPh sb="0" eb="1">
      <t>シタ</t>
    </rPh>
    <rPh sb="2" eb="3">
      <t>カリ</t>
    </rPh>
    <phoneticPr fontId="1"/>
  </si>
  <si>
    <t>除　伐</t>
    <rPh sb="0" eb="1">
      <t>ジョ</t>
    </rPh>
    <rPh sb="2" eb="3">
      <t>バツ</t>
    </rPh>
    <phoneticPr fontId="1"/>
  </si>
  <si>
    <t>枝打ち</t>
    <rPh sb="0" eb="2">
      <t>エダウ</t>
    </rPh>
    <phoneticPr fontId="1"/>
  </si>
  <si>
    <t>間　伐</t>
    <rPh sb="0" eb="1">
      <t>アイダ</t>
    </rPh>
    <rPh sb="2" eb="3">
      <t>バツ</t>
    </rPh>
    <phoneticPr fontId="1"/>
  </si>
  <si>
    <t>　　2　民有林の実績数量には、自社山林に係る事業量を含めること。</t>
    <phoneticPr fontId="1"/>
  </si>
  <si>
    <t>ウ　素材生産業及び造林業以外の事業実績</t>
    <rPh sb="2" eb="4">
      <t>ソザイ</t>
    </rPh>
    <rPh sb="4" eb="6">
      <t>セイサン</t>
    </rPh>
    <rPh sb="6" eb="7">
      <t>ギョウ</t>
    </rPh>
    <rPh sb="7" eb="8">
      <t>オヨ</t>
    </rPh>
    <rPh sb="9" eb="11">
      <t>ゾウリン</t>
    </rPh>
    <rPh sb="11" eb="12">
      <t>ギョウ</t>
    </rPh>
    <rPh sb="12" eb="14">
      <t>イガイ</t>
    </rPh>
    <rPh sb="15" eb="17">
      <t>ジギョウ</t>
    </rPh>
    <rPh sb="17" eb="19">
      <t>ジッセキ</t>
    </rPh>
    <phoneticPr fontId="1"/>
  </si>
  <si>
    <t>区　　　分</t>
    <rPh sb="0" eb="1">
      <t>ク</t>
    </rPh>
    <rPh sb="4" eb="5">
      <t>ブン</t>
    </rPh>
    <phoneticPr fontId="1"/>
  </si>
  <si>
    <t>事　業　種　類</t>
    <rPh sb="0" eb="1">
      <t>コト</t>
    </rPh>
    <rPh sb="2" eb="3">
      <t>ギョウ</t>
    </rPh>
    <rPh sb="4" eb="5">
      <t>タネ</t>
    </rPh>
    <rPh sb="6" eb="7">
      <t>タグイ</t>
    </rPh>
    <phoneticPr fontId="1"/>
  </si>
  <si>
    <t>事　業　量</t>
    <rPh sb="0" eb="1">
      <t>コト</t>
    </rPh>
    <rPh sb="2" eb="3">
      <t>ギョウ</t>
    </rPh>
    <rPh sb="4" eb="5">
      <t>リョウ</t>
    </rPh>
    <phoneticPr fontId="1"/>
  </si>
  <si>
    <t>林業関係</t>
    <rPh sb="0" eb="2">
      <t>リンギョウ</t>
    </rPh>
    <rPh sb="2" eb="4">
      <t>カンケイ</t>
    </rPh>
    <phoneticPr fontId="1"/>
  </si>
  <si>
    <t>林業関係以外</t>
    <rPh sb="0" eb="2">
      <t>リンギョウ</t>
    </rPh>
    <rPh sb="2" eb="4">
      <t>カンケイ</t>
    </rPh>
    <rPh sb="4" eb="6">
      <t>イガイ</t>
    </rPh>
    <phoneticPr fontId="1"/>
  </si>
  <si>
    <t>　　1　事業実績は、直前の事業年度の実績について記載すること。</t>
    <phoneticPr fontId="1"/>
  </si>
  <si>
    <t>　　2　林業関係には、素材生産業及び造林業以外の林業及び木材木製品製造業並びに土</t>
    <phoneticPr fontId="1"/>
  </si>
  <si>
    <t>　　　木業のうち治山、林道の施工に係る部分及び緑化・造園業について記載すること。</t>
    <rPh sb="3" eb="4">
      <t>ボク</t>
    </rPh>
    <rPh sb="4" eb="5">
      <t>ギョウ</t>
    </rPh>
    <phoneticPr fontId="1"/>
  </si>
  <si>
    <t>　　3　事業種類は、原則として、製材業、木材流通業等産業分類に従い区分すること。</t>
    <phoneticPr fontId="1"/>
  </si>
  <si>
    <r>
      <t>(</t>
    </r>
    <r>
      <rPr>
        <sz val="11"/>
        <rFont val="ＭＳ Ｐゴシック"/>
        <family val="3"/>
        <charset val="128"/>
      </rPr>
      <t>ア）　貸借対照表</t>
    </r>
    <rPh sb="4" eb="6">
      <t>タイシャク</t>
    </rPh>
    <rPh sb="6" eb="9">
      <t>タイショウヒョウ</t>
    </rPh>
    <phoneticPr fontId="1"/>
  </si>
  <si>
    <r>
      <t>　　　　　　　　　　　実　　　　績　　　　数　　　　量　　　　　　　　（単位：ｍ</t>
    </r>
    <r>
      <rPr>
        <vertAlign val="superscript"/>
        <sz val="8"/>
        <rFont val="ＭＳ Ｐゴシック"/>
        <family val="3"/>
        <charset val="128"/>
      </rPr>
      <t>3</t>
    </r>
    <r>
      <rPr>
        <sz val="11"/>
        <rFont val="ＭＳ Ｐゴシック"/>
        <family val="3"/>
        <charset val="128"/>
      </rPr>
      <t>）</t>
    </r>
    <rPh sb="11" eb="12">
      <t>ジツ</t>
    </rPh>
    <rPh sb="16" eb="17">
      <t>ツムギ</t>
    </rPh>
    <rPh sb="21" eb="22">
      <t>カズ</t>
    </rPh>
    <rPh sb="26" eb="27">
      <t>リョウ</t>
    </rPh>
    <rPh sb="36" eb="38">
      <t>タンイ</t>
    </rPh>
    <phoneticPr fontId="1"/>
  </si>
  <si>
    <t>５　事業主の雇用管理及び事業の現状</t>
    <phoneticPr fontId="1"/>
  </si>
  <si>
    <t>所在地</t>
    <rPh sb="0" eb="3">
      <t>ショザイチ</t>
    </rPh>
    <phoneticPr fontId="3"/>
  </si>
  <si>
    <t>商号又は名称</t>
    <rPh sb="0" eb="2">
      <t>ショウゴウ</t>
    </rPh>
    <rPh sb="2" eb="3">
      <t>マタ</t>
    </rPh>
    <rPh sb="4" eb="6">
      <t>メイショウ</t>
    </rPh>
    <phoneticPr fontId="3"/>
  </si>
  <si>
    <t>代表者氏名</t>
    <rPh sb="0" eb="3">
      <t>ダイヒョウシャ</t>
    </rPh>
    <rPh sb="3" eb="5">
      <t>シメイ</t>
    </rPh>
    <phoneticPr fontId="3"/>
  </si>
  <si>
    <t>計画期間</t>
    <rPh sb="0" eb="2">
      <t>ケイカク</t>
    </rPh>
    <rPh sb="2" eb="4">
      <t>キカン</t>
    </rPh>
    <phoneticPr fontId="3"/>
  </si>
  <si>
    <t>月</t>
    <rPh sb="0" eb="1">
      <t>ガツ</t>
    </rPh>
    <phoneticPr fontId="3"/>
  </si>
  <si>
    <t>至</t>
    <rPh sb="0" eb="1">
      <t>イタ</t>
    </rPh>
    <phoneticPr fontId="3"/>
  </si>
  <si>
    <t>画</t>
    <rPh sb="0" eb="1">
      <t>ガ</t>
    </rPh>
    <phoneticPr fontId="3"/>
  </si>
  <si>
    <t>策</t>
    <rPh sb="0" eb="1">
      <t>サク</t>
    </rPh>
    <phoneticPr fontId="3"/>
  </si>
  <si>
    <t>概</t>
    <rPh sb="0" eb="1">
      <t>オオムネ</t>
    </rPh>
    <phoneticPr fontId="1"/>
  </si>
  <si>
    <t>（５）主な業務内容</t>
    <rPh sb="3" eb="4">
      <t>オモ</t>
    </rPh>
    <rPh sb="5" eb="7">
      <t>ギョウム</t>
    </rPh>
    <rPh sb="7" eb="9">
      <t>ナイヨウ</t>
    </rPh>
    <phoneticPr fontId="3"/>
  </si>
  <si>
    <t>（７）設立年月日</t>
    <rPh sb="3" eb="5">
      <t>セツリツ</t>
    </rPh>
    <rPh sb="5" eb="8">
      <t>ネンガッピ</t>
    </rPh>
    <phoneticPr fontId="3"/>
  </si>
  <si>
    <t>（１）名称</t>
    <rPh sb="3" eb="4">
      <t>メイ</t>
    </rPh>
    <rPh sb="4" eb="5">
      <t>ショウ</t>
    </rPh>
    <phoneticPr fontId="3"/>
  </si>
  <si>
    <t>（２）代表者氏名</t>
    <rPh sb="3" eb="4">
      <t>ダイ</t>
    </rPh>
    <rPh sb="4" eb="5">
      <t>ヒョウ</t>
    </rPh>
    <rPh sb="5" eb="6">
      <t>モノ</t>
    </rPh>
    <rPh sb="6" eb="7">
      <t>シ</t>
    </rPh>
    <rPh sb="7" eb="8">
      <t>メイ</t>
    </rPh>
    <phoneticPr fontId="3"/>
  </si>
  <si>
    <t>（３）所在地</t>
    <rPh sb="3" eb="4">
      <t>ショ</t>
    </rPh>
    <rPh sb="4" eb="5">
      <t>ザイ</t>
    </rPh>
    <rPh sb="5" eb="6">
      <t>チ</t>
    </rPh>
    <phoneticPr fontId="3"/>
  </si>
  <si>
    <t>（４）電話番号</t>
    <rPh sb="3" eb="4">
      <t>デン</t>
    </rPh>
    <rPh sb="4" eb="5">
      <t>ハナシ</t>
    </rPh>
    <rPh sb="5" eb="6">
      <t>バン</t>
    </rPh>
    <rPh sb="6" eb="7">
      <t>ゴウ</t>
    </rPh>
    <phoneticPr fontId="3"/>
  </si>
  <si>
    <t>（６）資本金
　　（出資金）</t>
    <rPh sb="3" eb="6">
      <t>シホンキン</t>
    </rPh>
    <rPh sb="10" eb="13">
      <t>シュッシキン</t>
    </rPh>
    <phoneticPr fontId="3"/>
  </si>
  <si>
    <t>〒</t>
    <phoneticPr fontId="3"/>
  </si>
  <si>
    <t>－</t>
    <phoneticPr fontId="3"/>
  </si>
  <si>
    <t>造林・保育</t>
    <rPh sb="0" eb="2">
      <t>ゾウリン</t>
    </rPh>
    <rPh sb="3" eb="5">
      <t>ホイク</t>
    </rPh>
    <phoneticPr fontId="3"/>
  </si>
  <si>
    <t>素材生産</t>
    <rPh sb="0" eb="2">
      <t>ソザイ</t>
    </rPh>
    <rPh sb="2" eb="4">
      <t>セイサン</t>
    </rPh>
    <phoneticPr fontId="3"/>
  </si>
  <si>
    <t>重機・運送</t>
    <rPh sb="0" eb="2">
      <t>ジュウキ</t>
    </rPh>
    <rPh sb="3" eb="5">
      <t>ウンソウ</t>
    </rPh>
    <phoneticPr fontId="3"/>
  </si>
  <si>
    <t>事　　　務</t>
    <rPh sb="0" eb="1">
      <t>コト</t>
    </rPh>
    <rPh sb="4" eb="5">
      <t>ム</t>
    </rPh>
    <phoneticPr fontId="3"/>
  </si>
  <si>
    <t>　</t>
    <phoneticPr fontId="3"/>
  </si>
  <si>
    <t>合　　　計</t>
    <rPh sb="0" eb="1">
      <t>ゴウ</t>
    </rPh>
    <rPh sb="4" eb="5">
      <t>ケイ</t>
    </rPh>
    <phoneticPr fontId="3"/>
  </si>
  <si>
    <t>造林面積</t>
    <rPh sb="0" eb="2">
      <t>ゾウリン</t>
    </rPh>
    <rPh sb="2" eb="4">
      <t>メンセキ</t>
    </rPh>
    <phoneticPr fontId="3"/>
  </si>
  <si>
    <t>保育面積</t>
    <rPh sb="0" eb="2">
      <t>ホイク</t>
    </rPh>
    <rPh sb="2" eb="4">
      <t>メンセキ</t>
    </rPh>
    <phoneticPr fontId="3"/>
  </si>
  <si>
    <t>素材生産量
（㎥）</t>
    <rPh sb="0" eb="2">
      <t>ソザイ</t>
    </rPh>
    <rPh sb="2" eb="4">
      <t>セイサン</t>
    </rPh>
    <rPh sb="4" eb="5">
      <t>リョウ</t>
    </rPh>
    <phoneticPr fontId="3"/>
  </si>
  <si>
    <t>ha</t>
    <phoneticPr fontId="3"/>
  </si>
  <si>
    <t>㎥</t>
    <phoneticPr fontId="3"/>
  </si>
  <si>
    <t>針葉樹</t>
    <rPh sb="0" eb="3">
      <t>シンヨウジュ</t>
    </rPh>
    <phoneticPr fontId="3"/>
  </si>
  <si>
    <t>広葉樹</t>
    <rPh sb="0" eb="3">
      <t>コウヨウジュ</t>
    </rPh>
    <phoneticPr fontId="3"/>
  </si>
  <si>
    <t>７</t>
    <phoneticPr fontId="3"/>
  </si>
  <si>
    <t>登</t>
    <rPh sb="0" eb="1">
      <t>ノボル</t>
    </rPh>
    <phoneticPr fontId="3"/>
  </si>
  <si>
    <t>明</t>
    <rPh sb="0" eb="1">
      <t>アカ</t>
    </rPh>
    <phoneticPr fontId="3"/>
  </si>
  <si>
    <t>納</t>
    <rPh sb="0" eb="1">
      <t>オサム</t>
    </rPh>
    <phoneticPr fontId="3"/>
  </si>
  <si>
    <t>税</t>
    <rPh sb="0" eb="1">
      <t>ゼイ</t>
    </rPh>
    <phoneticPr fontId="3"/>
  </si>
  <si>
    <t>引</t>
    <rPh sb="0" eb="1">
      <t>ヒ</t>
    </rPh>
    <phoneticPr fontId="3"/>
  </si>
  <si>
    <t>銀</t>
    <rPh sb="0" eb="1">
      <t>ギン</t>
    </rPh>
    <phoneticPr fontId="3"/>
  </si>
  <si>
    <t>行</t>
    <rPh sb="0" eb="1">
      <t>イ</t>
    </rPh>
    <phoneticPr fontId="3"/>
  </si>
  <si>
    <t>名</t>
    <rPh sb="0" eb="1">
      <t>ナ</t>
    </rPh>
    <phoneticPr fontId="1"/>
  </si>
  <si>
    <t>営</t>
    <rPh sb="0" eb="1">
      <t>イトナ</t>
    </rPh>
    <phoneticPr fontId="3"/>
  </si>
  <si>
    <t>ま</t>
    <phoneticPr fontId="3"/>
  </si>
  <si>
    <t>道</t>
    <rPh sb="0" eb="1">
      <t>ミチ</t>
    </rPh>
    <phoneticPr fontId="3"/>
  </si>
  <si>
    <t>申請日現在の概要を記載すること。ただし、（９）の取扱実績は直前の事業年度の実績とする。</t>
    <phoneticPr fontId="1"/>
  </si>
  <si>
    <t>添</t>
    <rPh sb="0" eb="1">
      <t>ゾ</t>
    </rPh>
    <phoneticPr fontId="3"/>
  </si>
  <si>
    <t>申</t>
    <rPh sb="0" eb="1">
      <t>モウ</t>
    </rPh>
    <phoneticPr fontId="3"/>
  </si>
  <si>
    <t>請</t>
    <rPh sb="0" eb="1">
      <t>ショウ</t>
    </rPh>
    <phoneticPr fontId="3"/>
  </si>
  <si>
    <t>　　　　　　費　　　　　　　　　　　　用　　　　　　(千円）</t>
    <rPh sb="6" eb="7">
      <t>ヒ</t>
    </rPh>
    <rPh sb="19" eb="20">
      <t>ヨウ</t>
    </rPh>
    <rPh sb="27" eb="29">
      <t>センエン</t>
    </rPh>
    <phoneticPr fontId="1"/>
  </si>
  <si>
    <t>　　2　合計は、２の（２）のアの（イ）の現場作業職員数の合計に合致すること。</t>
    <phoneticPr fontId="1"/>
  </si>
  <si>
    <t>　  3　雇用期間の区分は、２の（２）のアの（イ）の区分と同じにすること。</t>
    <phoneticPr fontId="1"/>
  </si>
  <si>
    <t>　  4　合計は、２の（２）のアの（イ）に一致する。</t>
    <phoneticPr fontId="1"/>
  </si>
  <si>
    <t>そ　の　他
(                  )</t>
    <rPh sb="4" eb="5">
      <t>タ</t>
    </rPh>
    <phoneticPr fontId="3"/>
  </si>
  <si>
    <t>高年齢者の雇用</t>
    <rPh sb="0" eb="3">
      <t>コウネンレイ</t>
    </rPh>
    <rPh sb="3" eb="4">
      <t>シャ</t>
    </rPh>
    <rPh sb="5" eb="7">
      <t>コヨウ</t>
    </rPh>
    <phoneticPr fontId="1"/>
  </si>
  <si>
    <t>選任又は実施の有無</t>
    <rPh sb="0" eb="2">
      <t>センニン</t>
    </rPh>
    <rPh sb="2" eb="3">
      <t>マタ</t>
    </rPh>
    <rPh sb="4" eb="6">
      <t>ジッシ</t>
    </rPh>
    <rPh sb="7" eb="9">
      <t>ウム</t>
    </rPh>
    <phoneticPr fontId="9"/>
  </si>
  <si>
    <t>架線作業主任者</t>
    <rPh sb="0" eb="2">
      <t>カセン</t>
    </rPh>
    <rPh sb="2" eb="4">
      <t>サギョウ</t>
    </rPh>
    <rPh sb="4" eb="7">
      <t>シュニンシャ</t>
    </rPh>
    <phoneticPr fontId="9"/>
  </si>
  <si>
    <t>はい作業主任者</t>
    <rPh sb="2" eb="4">
      <t>サギョウ</t>
    </rPh>
    <rPh sb="4" eb="7">
      <t>シュニンシャ</t>
    </rPh>
    <phoneticPr fontId="9"/>
  </si>
  <si>
    <t>備　　　　　考</t>
    <rPh sb="0" eb="1">
      <t>ソノオ</t>
    </rPh>
    <rPh sb="6" eb="7">
      <t>コウ</t>
    </rPh>
    <phoneticPr fontId="9"/>
  </si>
  <si>
    <t>様式2</t>
    <rPh sb="0" eb="2">
      <t>ヨウシキ</t>
    </rPh>
    <phoneticPr fontId="10"/>
  </si>
  <si>
    <t>申請者</t>
    <rPh sb="0" eb="3">
      <t>シンセイシャ</t>
    </rPh>
    <phoneticPr fontId="10"/>
  </si>
  <si>
    <t>所在地</t>
    <rPh sb="0" eb="3">
      <t>ショザイチ</t>
    </rPh>
    <phoneticPr fontId="10"/>
  </si>
  <si>
    <t>商号又は名称</t>
    <rPh sb="0" eb="2">
      <t>ショウゴウ</t>
    </rPh>
    <rPh sb="2" eb="3">
      <t>マタ</t>
    </rPh>
    <rPh sb="4" eb="6">
      <t>メイショウ</t>
    </rPh>
    <phoneticPr fontId="10"/>
  </si>
  <si>
    <t>代表者氏名</t>
    <rPh sb="0" eb="3">
      <t>ダイヒョウシャ</t>
    </rPh>
    <rPh sb="3" eb="5">
      <t>シメイ</t>
    </rPh>
    <phoneticPr fontId="10"/>
  </si>
  <si>
    <t>労働環境の改善、募集方法の改善その他の雇用管理の改善及び森林施業の機械
化その他の事業の合理化を一体的に図るために必要な措置についての計画書</t>
    <rPh sb="0" eb="2">
      <t>ロウドウ</t>
    </rPh>
    <rPh sb="2" eb="4">
      <t>カンキョウ</t>
    </rPh>
    <rPh sb="5" eb="7">
      <t>カイゼン</t>
    </rPh>
    <rPh sb="8" eb="10">
      <t>ボシュウ</t>
    </rPh>
    <rPh sb="10" eb="12">
      <t>ホウホウ</t>
    </rPh>
    <rPh sb="13" eb="15">
      <t>カイゼン</t>
    </rPh>
    <rPh sb="17" eb="18">
      <t>タ</t>
    </rPh>
    <rPh sb="19" eb="21">
      <t>コヨウ</t>
    </rPh>
    <rPh sb="21" eb="23">
      <t>カンリ</t>
    </rPh>
    <rPh sb="24" eb="26">
      <t>カイゼン</t>
    </rPh>
    <rPh sb="26" eb="27">
      <t>オヨ</t>
    </rPh>
    <rPh sb="28" eb="30">
      <t>シンリン</t>
    </rPh>
    <rPh sb="30" eb="32">
      <t>セギョウ</t>
    </rPh>
    <rPh sb="33" eb="35">
      <t>キカイ</t>
    </rPh>
    <rPh sb="36" eb="37">
      <t>カ</t>
    </rPh>
    <rPh sb="39" eb="40">
      <t>タ</t>
    </rPh>
    <rPh sb="41" eb="43">
      <t>ジギョウ</t>
    </rPh>
    <rPh sb="44" eb="47">
      <t>ゴウリカ</t>
    </rPh>
    <rPh sb="48" eb="51">
      <t>イッタイテキ</t>
    </rPh>
    <rPh sb="52" eb="53">
      <t>ハカ</t>
    </rPh>
    <rPh sb="57" eb="59">
      <t>ヒツヨウ</t>
    </rPh>
    <rPh sb="60" eb="62">
      <t>ソチ</t>
    </rPh>
    <rPh sb="67" eb="70">
      <t>ケイカクショ</t>
    </rPh>
    <phoneticPr fontId="10"/>
  </si>
  <si>
    <t>※色つきセルのみ記入</t>
    <rPh sb="1" eb="2">
      <t>イロ</t>
    </rPh>
    <rPh sb="8" eb="10">
      <t>キニュウ</t>
    </rPh>
    <phoneticPr fontId="3"/>
  </si>
  <si>
    <r>
      <t>（９）取扱実績
　</t>
    </r>
    <r>
      <rPr>
        <sz val="9"/>
        <color indexed="8"/>
        <rFont val="ＭＳ Ｐゴシック"/>
        <family val="3"/>
        <charset val="128"/>
      </rPr>
      <t>　（直近の事業年度）</t>
    </r>
    <rPh sb="3" eb="5">
      <t>トリアツカイ</t>
    </rPh>
    <rPh sb="5" eb="7">
      <t>ジッセキ</t>
    </rPh>
    <rPh sb="11" eb="13">
      <t>チョッキン</t>
    </rPh>
    <rPh sb="14" eb="16">
      <t>ジギョウ</t>
    </rPh>
    <rPh sb="16" eb="18">
      <t>ネンド</t>
    </rPh>
    <phoneticPr fontId="3"/>
  </si>
  <si>
    <r>
      <t xml:space="preserve">（８）従業員数
</t>
    </r>
    <r>
      <rPr>
        <sz val="9"/>
        <color indexed="8"/>
        <rFont val="ＭＳ Ｐゴシック"/>
        <family val="3"/>
        <charset val="128"/>
      </rPr>
      <t>　　（役員を除く）</t>
    </r>
    <rPh sb="3" eb="6">
      <t>ジュウギョウイン</t>
    </rPh>
    <rPh sb="6" eb="7">
      <t>スウ</t>
    </rPh>
    <rPh sb="11" eb="13">
      <t>ヤクイン</t>
    </rPh>
    <rPh sb="14" eb="15">
      <t>ノゾ</t>
    </rPh>
    <phoneticPr fontId="3"/>
  </si>
  <si>
    <t>→</t>
    <phoneticPr fontId="9"/>
  </si>
  <si>
    <t>（</t>
    <phoneticPr fontId="9"/>
  </si>
  <si>
    <t>名）</t>
    <rPh sb="0" eb="1">
      <t>メイ</t>
    </rPh>
    <phoneticPr fontId="9"/>
  </si>
  <si>
    <t>※左記のうち現場に従事する役員</t>
    <rPh sb="1" eb="3">
      <t>サキ</t>
    </rPh>
    <rPh sb="6" eb="8">
      <t>ゲンバ</t>
    </rPh>
    <rPh sb="9" eb="11">
      <t>ジュウジ</t>
    </rPh>
    <rPh sb="13" eb="15">
      <t>ヤクイン</t>
    </rPh>
    <phoneticPr fontId="9"/>
  </si>
  <si>
    <t>※事業主、役員等が現場作業を行っている場合は、雇用量に含める。</t>
    <rPh sb="1" eb="4">
      <t>ジギョウヌシ</t>
    </rPh>
    <rPh sb="5" eb="7">
      <t>ヤクイン</t>
    </rPh>
    <rPh sb="7" eb="8">
      <t>トウ</t>
    </rPh>
    <rPh sb="9" eb="11">
      <t>ゲンバ</t>
    </rPh>
    <rPh sb="11" eb="13">
      <t>サギョウ</t>
    </rPh>
    <rPh sb="14" eb="15">
      <t>オコナ</t>
    </rPh>
    <rPh sb="19" eb="21">
      <t>バアイ</t>
    </rPh>
    <rPh sb="23" eb="26">
      <t>コヨウリョウ</t>
    </rPh>
    <rPh sb="27" eb="28">
      <t>フク</t>
    </rPh>
    <phoneticPr fontId="9"/>
  </si>
  <si>
    <t>日/年・人</t>
    <rPh sb="0" eb="1">
      <t>ニチ</t>
    </rPh>
    <rPh sb="2" eb="3">
      <t>ネン</t>
    </rPh>
    <rPh sb="4" eb="5">
      <t>ヒト</t>
    </rPh>
    <phoneticPr fontId="9"/>
  </si>
  <si>
    <t>人/年</t>
    <rPh sb="0" eb="1">
      <t>ニン</t>
    </rPh>
    <rPh sb="2" eb="3">
      <t>ネン</t>
    </rPh>
    <phoneticPr fontId="9"/>
  </si>
  <si>
    <t>/</t>
    <phoneticPr fontId="9"/>
  </si>
  <si>
    <t>人</t>
    <rPh sb="0" eb="1">
      <t>ニン</t>
    </rPh>
    <phoneticPr fontId="9"/>
  </si>
  <si>
    <t>＝</t>
    <phoneticPr fontId="9"/>
  </si>
  <si>
    <t>日/年</t>
    <rPh sb="0" eb="1">
      <t>ニチ</t>
    </rPh>
    <rPh sb="2" eb="3">
      <t>ネン</t>
    </rPh>
    <phoneticPr fontId="9"/>
  </si>
  <si>
    <t>小計</t>
    <rPh sb="0" eb="2">
      <t>ショウケイ</t>
    </rPh>
    <phoneticPr fontId="9"/>
  </si>
  <si>
    <t>－</t>
    <phoneticPr fontId="9"/>
  </si>
  <si>
    <t>※参考：Ｐ１９　素材生産量</t>
    <rPh sb="1" eb="3">
      <t>サンコウ</t>
    </rPh>
    <rPh sb="8" eb="10">
      <t>ソザイ</t>
    </rPh>
    <rPh sb="10" eb="13">
      <t>セイサンリョウ</t>
    </rPh>
    <phoneticPr fontId="3"/>
  </si>
  <si>
    <t>その他（</t>
    <phoneticPr fontId="3"/>
  </si>
  <si>
    <t>)</t>
    <phoneticPr fontId="3"/>
  </si>
  <si>
    <t>※現場作業職員のみ(事務職除く)</t>
    <rPh sb="1" eb="3">
      <t>ゲンバ</t>
    </rPh>
    <rPh sb="3" eb="5">
      <t>サギョウ</t>
    </rPh>
    <rPh sb="5" eb="7">
      <t>ショクイン</t>
    </rPh>
    <rPh sb="10" eb="13">
      <t>ジムショク</t>
    </rPh>
    <rPh sb="13" eb="14">
      <t>ノゾ</t>
    </rPh>
    <phoneticPr fontId="9"/>
  </si>
  <si>
    <t>※参考　P17現場作業職員数</t>
    <rPh sb="1" eb="3">
      <t>サンコウ</t>
    </rPh>
    <rPh sb="7" eb="9">
      <t>ゲンバ</t>
    </rPh>
    <rPh sb="9" eb="11">
      <t>サギョウ</t>
    </rPh>
    <rPh sb="11" eb="13">
      <t>ショクイン</t>
    </rPh>
    <rPh sb="13" eb="14">
      <t>スウ</t>
    </rPh>
    <phoneticPr fontId="9"/>
  </si>
  <si>
    <t>※該当がある場合のみ記載</t>
    <rPh sb="1" eb="3">
      <t>ガイトウ</t>
    </rPh>
    <rPh sb="6" eb="8">
      <t>バアイ</t>
    </rPh>
    <rPh sb="10" eb="12">
      <t>キサイ</t>
    </rPh>
    <phoneticPr fontId="9"/>
  </si>
  <si>
    <t>↓総計(千円)</t>
    <rPh sb="1" eb="3">
      <t>ソウケイ</t>
    </rPh>
    <rPh sb="4" eb="6">
      <t>センエン</t>
    </rPh>
    <phoneticPr fontId="9"/>
  </si>
  <si>
    <t>除伐</t>
    <rPh sb="0" eb="2">
      <t>ジョバツ</t>
    </rPh>
    <phoneticPr fontId="9"/>
  </si>
  <si>
    <t>切捨間伐</t>
    <rPh sb="0" eb="1">
      <t>キ</t>
    </rPh>
    <rPh sb="1" eb="2">
      <t>ス</t>
    </rPh>
    <rPh sb="2" eb="4">
      <t>カンバツ</t>
    </rPh>
    <phoneticPr fontId="9"/>
  </si>
  <si>
    <t>獣害防除</t>
    <rPh sb="0" eb="2">
      <t>ジュウガイ</t>
    </rPh>
    <rPh sb="2" eb="4">
      <t>ボウジョ</t>
    </rPh>
    <phoneticPr fontId="9"/>
  </si>
  <si>
    <t>ha（</t>
    <phoneticPr fontId="3"/>
  </si>
  <si>
    <t>※事務職員を含める</t>
    <rPh sb="1" eb="3">
      <t>ジム</t>
    </rPh>
    <rPh sb="3" eb="5">
      <t>ショクイン</t>
    </rPh>
    <rPh sb="6" eb="7">
      <t>フク</t>
    </rPh>
    <phoneticPr fontId="9"/>
  </si>
  <si>
    <t>)</t>
    <phoneticPr fontId="9"/>
  </si>
  <si>
    <t>地山の掘削及び土止め支保工主任者</t>
    <rPh sb="0" eb="1">
      <t>チ</t>
    </rPh>
    <rPh sb="1" eb="2">
      <t>ヤマ</t>
    </rPh>
    <rPh sb="3" eb="5">
      <t>クッサク</t>
    </rPh>
    <rPh sb="5" eb="6">
      <t>オヨ</t>
    </rPh>
    <rPh sb="7" eb="8">
      <t>ツチ</t>
    </rPh>
    <rPh sb="8" eb="9">
      <t>ト</t>
    </rPh>
    <rPh sb="10" eb="11">
      <t>ササ</t>
    </rPh>
    <rPh sb="11" eb="12">
      <t>ホ</t>
    </rPh>
    <rPh sb="12" eb="13">
      <t>コウ</t>
    </rPh>
    <rPh sb="13" eb="16">
      <t>シュニンシャ</t>
    </rPh>
    <phoneticPr fontId="9"/>
  </si>
  <si>
    <t>令</t>
    <phoneticPr fontId="3"/>
  </si>
  <si>
    <t>令</t>
    <phoneticPr fontId="3"/>
  </si>
  <si>
    <t>令</t>
    <phoneticPr fontId="3"/>
  </si>
  <si>
    <t>和</t>
  </si>
  <si>
    <t>和</t>
    <phoneticPr fontId="3"/>
  </si>
  <si>
    <t>３</t>
    <phoneticPr fontId="9"/>
  </si>
  <si>
    <t>複</t>
    <rPh sb="0" eb="1">
      <t>フク</t>
    </rPh>
    <phoneticPr fontId="9"/>
  </si>
  <si>
    <t>数</t>
    <rPh sb="0" eb="1">
      <t>スウ</t>
    </rPh>
    <phoneticPr fontId="9"/>
  </si>
  <si>
    <t>の</t>
    <phoneticPr fontId="9"/>
  </si>
  <si>
    <t>役</t>
    <rPh sb="0" eb="1">
      <t>ヤク</t>
    </rPh>
    <phoneticPr fontId="9"/>
  </si>
  <si>
    <t>割</t>
    <rPh sb="0" eb="1">
      <t>ワリ</t>
    </rPh>
    <phoneticPr fontId="9"/>
  </si>
  <si>
    <t>を</t>
    <phoneticPr fontId="9"/>
  </si>
  <si>
    <t>果</t>
    <rPh sb="0" eb="1">
      <t>ハ</t>
    </rPh>
    <phoneticPr fontId="9"/>
  </si>
  <si>
    <t>た</t>
    <phoneticPr fontId="9"/>
  </si>
  <si>
    <t>せ</t>
    <phoneticPr fontId="9"/>
  </si>
  <si>
    <t>る</t>
    <phoneticPr fontId="9"/>
  </si>
  <si>
    <t>林</t>
    <rPh sb="0" eb="1">
      <t>リン</t>
    </rPh>
    <phoneticPr fontId="9"/>
  </si>
  <si>
    <t>業</t>
    <rPh sb="0" eb="1">
      <t>ギョウ</t>
    </rPh>
    <phoneticPr fontId="9"/>
  </si>
  <si>
    <t>機</t>
    <rPh sb="0" eb="1">
      <t>キ</t>
    </rPh>
    <phoneticPr fontId="9"/>
  </si>
  <si>
    <t>械</t>
    <rPh sb="0" eb="1">
      <t>カイ</t>
    </rPh>
    <phoneticPr fontId="9"/>
  </si>
  <si>
    <t>を</t>
    <phoneticPr fontId="9"/>
  </si>
  <si>
    <t>稼</t>
    <rPh sb="0" eb="1">
      <t>カ</t>
    </rPh>
    <phoneticPr fontId="9"/>
  </si>
  <si>
    <t>動</t>
    <rPh sb="0" eb="1">
      <t>ドウ</t>
    </rPh>
    <phoneticPr fontId="9"/>
  </si>
  <si>
    <t>さ</t>
    <phoneticPr fontId="9"/>
  </si>
  <si>
    <t>せ</t>
    <phoneticPr fontId="9"/>
  </si>
  <si>
    <t>て</t>
    <phoneticPr fontId="9"/>
  </si>
  <si>
    <t>い</t>
    <phoneticPr fontId="9"/>
  </si>
  <si>
    <t>場</t>
    <rPh sb="0" eb="1">
      <t>バ</t>
    </rPh>
    <phoneticPr fontId="9"/>
  </si>
  <si>
    <t>合</t>
    <rPh sb="0" eb="1">
      <t>ア</t>
    </rPh>
    <phoneticPr fontId="9"/>
  </si>
  <si>
    <t>は</t>
    <phoneticPr fontId="9"/>
  </si>
  <si>
    <t>、</t>
    <phoneticPr fontId="9"/>
  </si>
  <si>
    <t>そ</t>
    <phoneticPr fontId="9"/>
  </si>
  <si>
    <t>れ</t>
    <phoneticPr fontId="9"/>
  </si>
  <si>
    <t>ぞ</t>
    <phoneticPr fontId="9"/>
  </si>
  <si>
    <t>の</t>
    <phoneticPr fontId="9"/>
  </si>
  <si>
    <t>台</t>
    <rPh sb="0" eb="1">
      <t>ダイ</t>
    </rPh>
    <phoneticPr fontId="9"/>
  </si>
  <si>
    <t>数</t>
    <rPh sb="0" eb="1">
      <t>カズ</t>
    </rPh>
    <phoneticPr fontId="9"/>
  </si>
  <si>
    <t>と</t>
    <phoneticPr fontId="9"/>
  </si>
  <si>
    <t>し</t>
    <phoneticPr fontId="9"/>
  </si>
  <si>
    <t>記</t>
    <rPh sb="0" eb="1">
      <t>キ</t>
    </rPh>
    <phoneticPr fontId="9"/>
  </si>
  <si>
    <t>入</t>
    <rPh sb="0" eb="1">
      <t>ハイ</t>
    </rPh>
    <phoneticPr fontId="9"/>
  </si>
  <si>
    <t>こ</t>
    <phoneticPr fontId="9"/>
  </si>
  <si>
    <t>と</t>
    <phoneticPr fontId="3"/>
  </si>
  <si>
    <t>。</t>
    <phoneticPr fontId="9"/>
  </si>
  <si>
    <t>、</t>
    <phoneticPr fontId="9"/>
  </si>
  <si>
    <t>備</t>
    <rPh sb="0" eb="1">
      <t>ビ</t>
    </rPh>
    <phoneticPr fontId="9"/>
  </si>
  <si>
    <t>考</t>
    <rPh sb="0" eb="1">
      <t>コウ</t>
    </rPh>
    <phoneticPr fontId="9"/>
  </si>
  <si>
    <t>欄</t>
    <rPh sb="0" eb="1">
      <t>ラン</t>
    </rPh>
    <phoneticPr fontId="9"/>
  </si>
  <si>
    <t>に</t>
    <phoneticPr fontId="9"/>
  </si>
  <si>
    <t>そ</t>
    <phoneticPr fontId="9"/>
  </si>
  <si>
    <t>旨</t>
    <rPh sb="0" eb="1">
      <t>ムネ</t>
    </rPh>
    <phoneticPr fontId="9"/>
  </si>
  <si>
    <t>載</t>
    <rPh sb="0" eb="1">
      <t>サイ</t>
    </rPh>
    <phoneticPr fontId="9"/>
  </si>
  <si>
    <t>す</t>
    <phoneticPr fontId="9"/>
  </si>
  <si>
    <t>と</t>
    <phoneticPr fontId="9"/>
  </si>
  <si>
    <t>　　造林・保育　　素材生産</t>
    <rPh sb="2" eb="3">
      <t>ヅクリ</t>
    </rPh>
    <rPh sb="3" eb="4">
      <t>リン</t>
    </rPh>
    <rPh sb="5" eb="6">
      <t>ホ</t>
    </rPh>
    <rPh sb="6" eb="7">
      <t>イク</t>
    </rPh>
    <rPh sb="9" eb="11">
      <t>ソザイ</t>
    </rPh>
    <rPh sb="11" eb="13">
      <t>セイサン</t>
    </rPh>
    <phoneticPr fontId="3"/>
  </si>
  <si>
    <t xml:space="preserve">     1　直近３か年の事業年度について記載すること。</t>
    <rPh sb="8" eb="9">
      <t>チカ</t>
    </rPh>
    <phoneticPr fontId="1"/>
  </si>
  <si>
    <t xml:space="preserve">     1　直近３か年の事業年度について記載すること。</t>
    <phoneticPr fontId="1"/>
  </si>
  <si>
    <t>年齢階層</t>
    <rPh sb="0" eb="2">
      <t>ネンレイ</t>
    </rPh>
    <rPh sb="2" eb="4">
      <t>カイソウ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</si>
</sst>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_ "/>
    <numFmt numFmtId="177" formatCode="#,##0_);[Red]\(#,##0\)"/>
    <numFmt numFmtId="178" formatCode="#,##0\ &quot;人　&quot;"/>
    <numFmt numFmtId="179" formatCode="0_);[Red]\(0\)"/>
    <numFmt numFmtId="180" formatCode="&quot;（&quot;yy/m/d\ &quot;）&quot;"/>
    <numFmt numFmtId="181" formatCode="#,##0\ &quot;m3&quot;"/>
    <numFmt numFmtId="182" formatCode="#,##0\ &quot;ha&quot;"/>
    <numFmt numFmtId="183" formatCode="#,##0\ &quot;百万円&quot;"/>
    <numFmt numFmtId="184" formatCode="#,##0.0_ "/>
    <numFmt numFmtId="185" formatCode="&quot;（&quot;#,##0\ &quot;人　）&quot;"/>
    <numFmt numFmtId="186" formatCode="&quot;（&quot;#,##0"/>
    <numFmt numFmtId="187" formatCode="#,##0\ &quot;千円&quot;"/>
    <numFmt numFmtId="188" formatCode="yyyy&quot;年&quot;m&quot;月&quot;d&quot;日&quot;;@"/>
    <numFmt numFmtId="189" formatCode="&quot;（&quot;#,##0\ &quot;）&quot;"/>
    <numFmt numFmtId="190" formatCode="&quot;（&quot;#,##0&quot;）&quot;"/>
    <numFmt numFmtId="191" formatCode="[$-411]ggge&quot;年&quot;m&quot;月&quot;d&quot;日&quot;;@"/>
  </numFmts>
  <fonts count="21" x14ac:knownFonts="1">
    <font>
      <sz val="11"/>
      <color theme="1"/>
      <name val="ＭＳ Ｐゴシック"/>
      <family val="3"/>
      <charset val="128"/>
      <scheme val="minor"/>
    </font>
    <font>
      <sz val="6"/>
      <name val="ＭＳ Ｐゴシック"/>
      <family val="3"/>
      <charset val="128"/>
    </font>
    <font>
      <sz val="9"/>
      <color indexed="81"/>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1"/>
      <name val="ＭＳ Ｐゴシック"/>
      <family val="3"/>
      <charset val="128"/>
    </font>
    <font>
      <sz val="10"/>
      <name val="ＭＳ Ｐゴシック"/>
      <family val="3"/>
      <charset val="128"/>
    </font>
    <font>
      <vertAlign val="superscript"/>
      <sz val="8"/>
      <name val="ＭＳ Ｐゴシック"/>
      <family val="3"/>
      <charset val="128"/>
    </font>
    <font>
      <sz val="6"/>
      <name val="ＭＳ Ｐゴシック"/>
      <family val="3"/>
      <charset val="128"/>
    </font>
    <font>
      <sz val="6"/>
      <name val="ＭＳ Ｐゴシック"/>
      <family val="3"/>
      <charset val="128"/>
    </font>
    <font>
      <sz val="9"/>
      <color indexed="8"/>
      <name val="ＭＳ Ｐゴシック"/>
      <family val="3"/>
      <charset val="128"/>
    </font>
    <font>
      <b/>
      <sz val="10"/>
      <color indexed="81"/>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1"/>
      <name val="ＭＳ Ｐ明朝"/>
      <family val="1"/>
      <charset val="128"/>
    </font>
    <font>
      <sz val="9"/>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s>
  <fills count="5">
    <fill>
      <patternFill patternType="none"/>
    </fill>
    <fill>
      <patternFill patternType="gray125"/>
    </fill>
    <fill>
      <patternFill patternType="solid">
        <fgColor rgb="FFDBEEF3"/>
        <bgColor indexed="64"/>
      </patternFill>
    </fill>
    <fill>
      <patternFill patternType="solid">
        <fgColor theme="8" tint="0.79998168889431442"/>
        <bgColor indexed="64"/>
      </patternFill>
    </fill>
    <fill>
      <patternFill patternType="solid">
        <fgColor rgb="FFDAEEF3"/>
        <bgColor indexed="64"/>
      </patternFill>
    </fill>
  </fills>
  <borders count="7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10"/>
      </right>
      <top/>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right style="medium">
        <color indexed="64"/>
      </right>
      <top style="thin">
        <color indexed="64"/>
      </top>
      <bottom/>
      <diagonal/>
    </border>
    <border>
      <left/>
      <right style="dashed">
        <color indexed="64"/>
      </right>
      <top style="medium">
        <color indexed="64"/>
      </top>
      <bottom/>
      <diagonal/>
    </border>
    <border>
      <left style="thin">
        <color indexed="64"/>
      </left>
      <right/>
      <top/>
      <bottom style="medium">
        <color indexed="64"/>
      </bottom>
      <diagonal/>
    </border>
    <border>
      <left/>
      <right style="dashed">
        <color indexed="64"/>
      </right>
      <top/>
      <bottom style="medium">
        <color indexed="64"/>
      </bottom>
      <diagonal/>
    </border>
    <border>
      <left style="dashed">
        <color indexed="64"/>
      </left>
      <right/>
      <top style="medium">
        <color indexed="64"/>
      </top>
      <bottom/>
      <diagonal/>
    </border>
    <border>
      <left style="dashed">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s>
  <cellStyleXfs count="3">
    <xf numFmtId="0" fontId="0" fillId="0" borderId="0">
      <alignment vertical="center"/>
    </xf>
    <xf numFmtId="38" fontId="14" fillId="0" borderId="0" applyFont="0" applyFill="0" applyBorder="0" applyAlignment="0" applyProtection="0">
      <alignment vertical="center"/>
    </xf>
    <xf numFmtId="0" fontId="14" fillId="0" borderId="0">
      <alignment vertical="center"/>
    </xf>
  </cellStyleXfs>
  <cellXfs count="888">
    <xf numFmtId="0" fontId="0" fillId="0" borderId="0" xfId="0">
      <alignment vertical="center"/>
    </xf>
    <xf numFmtId="49" fontId="0" fillId="0" borderId="0" xfId="0" applyNumberFormat="1" applyFill="1" applyBorder="1" applyAlignment="1" applyProtection="1">
      <alignment horizontal="center" vertical="center"/>
    </xf>
    <xf numFmtId="49" fontId="0" fillId="0" borderId="0" xfId="0" applyNumberFormat="1" applyFont="1" applyBorder="1" applyAlignment="1" applyProtection="1">
      <alignment vertical="center"/>
    </xf>
    <xf numFmtId="49" fontId="0" fillId="0" borderId="0" xfId="0" applyNumberFormat="1" applyFill="1" applyBorder="1" applyAlignment="1" applyProtection="1">
      <alignment vertical="center"/>
    </xf>
    <xf numFmtId="49" fontId="0" fillId="0" borderId="0" xfId="0" applyNumberFormat="1" applyFont="1" applyFill="1" applyBorder="1" applyAlignment="1" applyProtection="1">
      <alignment vertical="center"/>
    </xf>
    <xf numFmtId="0" fontId="0" fillId="0" borderId="0" xfId="0" applyFill="1" applyBorder="1" applyAlignment="1" applyProtection="1">
      <alignment vertical="center"/>
    </xf>
    <xf numFmtId="49" fontId="15" fillId="0" borderId="0" xfId="0" applyNumberFormat="1" applyFont="1" applyBorder="1" applyAlignment="1" applyProtection="1">
      <alignment horizontal="center" vertical="center"/>
    </xf>
    <xf numFmtId="49" fontId="0" fillId="0" borderId="0" xfId="0" applyNumberFormat="1" applyBorder="1" applyAlignment="1" applyProtection="1">
      <alignment horizontal="left" vertical="center"/>
    </xf>
    <xf numFmtId="179" fontId="0" fillId="0" borderId="1" xfId="0" applyNumberFormat="1" applyFont="1" applyFill="1" applyBorder="1" applyAlignment="1" applyProtection="1">
      <alignment vertical="center"/>
    </xf>
    <xf numFmtId="12" fontId="0" fillId="0" borderId="2" xfId="0" applyNumberFormat="1" applyFill="1" applyBorder="1" applyAlignment="1" applyProtection="1">
      <alignment vertical="center"/>
    </xf>
    <xf numFmtId="12" fontId="0" fillId="0" borderId="3" xfId="0" applyNumberFormat="1" applyFont="1" applyFill="1" applyBorder="1" applyAlignment="1" applyProtection="1">
      <alignment vertical="center"/>
    </xf>
    <xf numFmtId="176" fontId="0" fillId="0" borderId="4" xfId="0" applyNumberFormat="1" applyFill="1" applyBorder="1" applyAlignment="1" applyProtection="1">
      <alignment vertical="center"/>
    </xf>
    <xf numFmtId="176" fontId="0" fillId="0" borderId="5" xfId="0" applyNumberFormat="1" applyFill="1" applyBorder="1" applyAlignment="1" applyProtection="1">
      <alignment vertical="center"/>
    </xf>
    <xf numFmtId="176" fontId="0" fillId="0" borderId="6" xfId="0" applyNumberFormat="1" applyFill="1" applyBorder="1" applyAlignment="1" applyProtection="1">
      <alignment vertical="center"/>
    </xf>
    <xf numFmtId="176" fontId="0" fillId="0" borderId="7" xfId="0" applyNumberFormat="1" applyFont="1" applyFill="1" applyBorder="1" applyAlignment="1" applyProtection="1">
      <alignment vertical="center"/>
    </xf>
    <xf numFmtId="49" fontId="0" fillId="0" borderId="1" xfId="0" applyNumberFormat="1" applyFill="1" applyBorder="1" applyAlignment="1" applyProtection="1">
      <alignment vertical="center"/>
    </xf>
    <xf numFmtId="49" fontId="0" fillId="0" borderId="2" xfId="0" applyNumberFormat="1" applyFill="1" applyBorder="1" applyAlignment="1" applyProtection="1">
      <alignment vertical="center"/>
    </xf>
    <xf numFmtId="49" fontId="0" fillId="0" borderId="8" xfId="0" applyNumberFormat="1" applyFill="1" applyBorder="1" applyAlignment="1" applyProtection="1">
      <alignment vertical="center"/>
    </xf>
    <xf numFmtId="49" fontId="0" fillId="0" borderId="9" xfId="0" applyNumberFormat="1" applyFill="1" applyBorder="1" applyAlignment="1" applyProtection="1">
      <alignment vertical="center"/>
    </xf>
    <xf numFmtId="178" fontId="0" fillId="0" borderId="9" xfId="0" applyNumberFormat="1" applyFill="1" applyBorder="1" applyAlignment="1" applyProtection="1">
      <alignment vertical="center"/>
    </xf>
    <xf numFmtId="178" fontId="0" fillId="0" borderId="7" xfId="0" applyNumberFormat="1" applyFill="1" applyBorder="1" applyAlignment="1" applyProtection="1">
      <alignment vertical="center"/>
    </xf>
    <xf numFmtId="49" fontId="0" fillId="0" borderId="10" xfId="0" applyNumberFormat="1" applyBorder="1" applyAlignment="1" applyProtection="1">
      <alignment vertical="center"/>
    </xf>
    <xf numFmtId="49" fontId="0" fillId="0" borderId="11" xfId="0" applyNumberFormat="1" applyFont="1" applyBorder="1" applyAlignment="1" applyProtection="1">
      <alignment vertical="center"/>
    </xf>
    <xf numFmtId="178" fontId="0" fillId="0" borderId="7" xfId="0" applyNumberFormat="1" applyFont="1" applyFill="1" applyBorder="1" applyAlignment="1" applyProtection="1">
      <alignment vertical="center"/>
    </xf>
    <xf numFmtId="49" fontId="0" fillId="0" borderId="10" xfId="0" applyNumberFormat="1" applyFont="1" applyBorder="1" applyAlignment="1" applyProtection="1">
      <alignment vertical="center"/>
    </xf>
    <xf numFmtId="49" fontId="0" fillId="0" borderId="4" xfId="0" applyNumberFormat="1" applyFont="1" applyBorder="1" applyAlignment="1" applyProtection="1">
      <alignment vertical="center"/>
    </xf>
    <xf numFmtId="49" fontId="0" fillId="0" borderId="5" xfId="0" applyNumberFormat="1" applyFont="1" applyBorder="1" applyAlignment="1" applyProtection="1">
      <alignment vertical="center"/>
    </xf>
    <xf numFmtId="49" fontId="0" fillId="0" borderId="6" xfId="0" applyNumberFormat="1" applyFont="1" applyBorder="1" applyAlignment="1" applyProtection="1">
      <alignment vertical="center"/>
    </xf>
    <xf numFmtId="49" fontId="15" fillId="0" borderId="0" xfId="0" applyNumberFormat="1" applyFont="1" applyBorder="1" applyAlignment="1" applyProtection="1">
      <alignment vertical="center"/>
    </xf>
    <xf numFmtId="183" fontId="16" fillId="0" borderId="9" xfId="0" applyNumberFormat="1" applyFont="1" applyFill="1" applyBorder="1" applyAlignment="1" applyProtection="1">
      <alignment vertical="center"/>
    </xf>
    <xf numFmtId="183" fontId="0" fillId="0" borderId="9" xfId="0" applyNumberFormat="1" applyFont="1" applyFill="1" applyBorder="1" applyAlignment="1" applyProtection="1">
      <alignment vertical="center"/>
    </xf>
    <xf numFmtId="183" fontId="0" fillId="0" borderId="7" xfId="0" applyNumberFormat="1" applyFont="1" applyFill="1" applyBorder="1" applyAlignment="1" applyProtection="1">
      <alignment vertical="center"/>
    </xf>
    <xf numFmtId="49" fontId="0" fillId="0" borderId="11" xfId="0" applyNumberFormat="1" applyFont="1" applyBorder="1" applyAlignment="1" applyProtection="1">
      <alignment horizontal="center" vertical="center"/>
    </xf>
    <xf numFmtId="49" fontId="0" fillId="0" borderId="8" xfId="0" applyNumberFormat="1" applyBorder="1" applyAlignment="1" applyProtection="1">
      <alignment vertical="center" textRotation="255"/>
    </xf>
    <xf numFmtId="49" fontId="0" fillId="0" borderId="9" xfId="0" applyNumberFormat="1" applyBorder="1" applyAlignment="1" applyProtection="1">
      <alignment vertical="center" textRotation="255"/>
    </xf>
    <xf numFmtId="49" fontId="0" fillId="0" borderId="2" xfId="0" applyNumberFormat="1" applyBorder="1" applyAlignment="1" applyProtection="1">
      <alignment horizontal="centerContinuous" vertical="center"/>
    </xf>
    <xf numFmtId="181" fontId="16" fillId="0" borderId="9" xfId="0" applyNumberFormat="1" applyFont="1" applyFill="1" applyBorder="1" applyAlignment="1" applyProtection="1">
      <alignment vertical="center"/>
    </xf>
    <xf numFmtId="181" fontId="0" fillId="0" borderId="9" xfId="0" applyNumberFormat="1" applyFill="1" applyBorder="1" applyAlignment="1" applyProtection="1">
      <alignment horizontal="right" vertical="center"/>
    </xf>
    <xf numFmtId="181" fontId="0" fillId="0" borderId="9" xfId="0" applyNumberFormat="1" applyFill="1" applyBorder="1" applyAlignment="1" applyProtection="1">
      <alignment vertical="center"/>
    </xf>
    <xf numFmtId="182" fontId="0" fillId="0" borderId="9" xfId="0" applyNumberFormat="1" applyFont="1" applyFill="1" applyBorder="1" applyAlignment="1" applyProtection="1">
      <alignment vertical="center"/>
    </xf>
    <xf numFmtId="176" fontId="0" fillId="0" borderId="9" xfId="0" applyNumberFormat="1" applyFill="1" applyBorder="1" applyAlignment="1" applyProtection="1">
      <alignment horizontal="left" vertical="center"/>
    </xf>
    <xf numFmtId="49" fontId="0" fillId="0" borderId="7" xfId="0" applyNumberFormat="1" applyFont="1" applyBorder="1" applyAlignment="1" applyProtection="1">
      <alignment vertical="center"/>
    </xf>
    <xf numFmtId="178" fontId="16" fillId="0" borderId="9" xfId="0" applyNumberFormat="1" applyFont="1" applyFill="1" applyBorder="1" applyAlignment="1" applyProtection="1">
      <alignment vertical="center"/>
    </xf>
    <xf numFmtId="49" fontId="0" fillId="0" borderId="0" xfId="0" applyNumberFormat="1" applyFont="1" applyBorder="1" applyAlignment="1" applyProtection="1">
      <alignment vertical="center" wrapText="1"/>
    </xf>
    <xf numFmtId="49" fontId="0" fillId="0" borderId="10" xfId="0" applyNumberFormat="1" applyBorder="1" applyAlignment="1" applyProtection="1">
      <alignment horizontal="center" vertical="center"/>
    </xf>
    <xf numFmtId="49" fontId="0" fillId="0" borderId="11" xfId="0" applyNumberFormat="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176" fontId="0" fillId="0" borderId="0" xfId="0" applyNumberFormat="1" applyFont="1" applyFill="1" applyBorder="1" applyAlignment="1" applyProtection="1">
      <alignment vertical="center"/>
    </xf>
    <xf numFmtId="12" fontId="0" fillId="0" borderId="2" xfId="0" applyNumberFormat="1" applyFont="1" applyFill="1" applyBorder="1" applyAlignment="1" applyProtection="1">
      <alignment vertical="center"/>
    </xf>
    <xf numFmtId="49" fontId="0" fillId="0" borderId="5" xfId="0" applyNumberFormat="1" applyFill="1" applyBorder="1" applyAlignment="1" applyProtection="1">
      <alignment horizontal="center" vertical="center"/>
    </xf>
    <xf numFmtId="49" fontId="0" fillId="0" borderId="6" xfId="0" applyNumberFormat="1" applyFill="1" applyBorder="1" applyAlignment="1" applyProtection="1">
      <alignment horizontal="center" vertical="center"/>
    </xf>
    <xf numFmtId="185" fontId="0" fillId="0" borderId="5" xfId="0" applyNumberFormat="1" applyFill="1" applyBorder="1" applyAlignment="1" applyProtection="1">
      <alignment vertical="center"/>
    </xf>
    <xf numFmtId="185" fontId="0" fillId="0" borderId="6" xfId="0" applyNumberFormat="1" applyFill="1" applyBorder="1" applyAlignment="1" applyProtection="1">
      <alignment vertical="center"/>
    </xf>
    <xf numFmtId="49" fontId="15" fillId="0" borderId="0" xfId="0" applyNumberFormat="1" applyFont="1" applyBorder="1" applyAlignment="1" applyProtection="1">
      <alignment horizontal="left" vertical="center"/>
    </xf>
    <xf numFmtId="49" fontId="0" fillId="0" borderId="7" xfId="0" applyNumberFormat="1" applyFill="1" applyBorder="1" applyAlignment="1" applyProtection="1">
      <alignment vertical="center"/>
    </xf>
    <xf numFmtId="49" fontId="17" fillId="0" borderId="9" xfId="0" applyNumberFormat="1" applyFont="1" applyFill="1" applyBorder="1" applyAlignment="1" applyProtection="1">
      <alignment vertical="center"/>
    </xf>
    <xf numFmtId="176" fontId="16" fillId="0" borderId="9" xfId="0" applyNumberFormat="1" applyFont="1" applyFill="1" applyBorder="1" applyAlignment="1" applyProtection="1">
      <alignment vertical="center"/>
    </xf>
    <xf numFmtId="49" fontId="0" fillId="0" borderId="5" xfId="0" applyNumberFormat="1" applyBorder="1" applyAlignment="1" applyProtection="1">
      <alignment vertical="center"/>
    </xf>
    <xf numFmtId="186" fontId="0" fillId="0" borderId="5" xfId="0" applyNumberFormat="1" applyFont="1" applyFill="1" applyBorder="1" applyAlignment="1" applyProtection="1">
      <alignment horizontal="center" vertical="center"/>
    </xf>
    <xf numFmtId="186" fontId="0" fillId="0" borderId="6" xfId="0" applyNumberFormat="1" applyFont="1" applyFill="1" applyBorder="1" applyAlignment="1" applyProtection="1">
      <alignment horizontal="center" vertical="center"/>
    </xf>
    <xf numFmtId="187" fontId="0" fillId="0" borderId="7" xfId="0" applyNumberFormat="1" applyFont="1" applyFill="1" applyBorder="1" applyAlignment="1" applyProtection="1">
      <alignment vertical="center"/>
    </xf>
    <xf numFmtId="49" fontId="0" fillId="0" borderId="0" xfId="0" applyNumberFormat="1" applyBorder="1" applyAlignment="1" applyProtection="1">
      <alignment horizontal="center" vertical="center"/>
    </xf>
    <xf numFmtId="177" fontId="0" fillId="0" borderId="9" xfId="0" applyNumberFormat="1" applyFont="1" applyFill="1" applyBorder="1" applyAlignment="1" applyProtection="1">
      <alignment vertical="center"/>
    </xf>
    <xf numFmtId="49" fontId="0" fillId="0" borderId="9" xfId="0" applyNumberFormat="1" applyFont="1" applyBorder="1" applyAlignment="1" applyProtection="1">
      <alignment vertical="center"/>
    </xf>
    <xf numFmtId="187" fontId="16" fillId="0" borderId="9" xfId="0" applyNumberFormat="1" applyFont="1" applyFill="1" applyBorder="1" applyAlignment="1" applyProtection="1">
      <alignment vertical="center"/>
    </xf>
    <xf numFmtId="38" fontId="14" fillId="0" borderId="7" xfId="1" applyFont="1" applyFill="1" applyBorder="1" applyAlignment="1" applyProtection="1">
      <alignment vertical="center"/>
    </xf>
    <xf numFmtId="38" fontId="16" fillId="0" borderId="9" xfId="1" applyFont="1" applyFill="1" applyBorder="1" applyAlignment="1" applyProtection="1">
      <alignment vertical="center"/>
    </xf>
    <xf numFmtId="38" fontId="16" fillId="0" borderId="9" xfId="1" applyFont="1" applyFill="1" applyBorder="1" applyAlignment="1" applyProtection="1">
      <alignment vertical="center"/>
      <protection locked="0"/>
    </xf>
    <xf numFmtId="0" fontId="0" fillId="0" borderId="3" xfId="0" applyNumberFormat="1" applyFill="1" applyBorder="1" applyAlignment="1" applyProtection="1">
      <alignment horizontal="center" vertical="center"/>
    </xf>
    <xf numFmtId="49" fontId="0" fillId="0" borderId="0" xfId="0" applyNumberFormat="1" applyFont="1" applyBorder="1" applyAlignment="1" applyProtection="1">
      <alignment horizontal="center" vertical="center"/>
    </xf>
    <xf numFmtId="49" fontId="0" fillId="0" borderId="9" xfId="0" applyNumberFormat="1" applyFont="1" applyFill="1" applyBorder="1" applyAlignment="1" applyProtection="1">
      <alignment vertical="center"/>
    </xf>
    <xf numFmtId="49" fontId="0" fillId="0" borderId="7" xfId="0" applyNumberFormat="1" applyFont="1" applyFill="1" applyBorder="1" applyAlignment="1" applyProtection="1">
      <alignment vertical="center"/>
    </xf>
    <xf numFmtId="0" fontId="4" fillId="0" borderId="0" xfId="0" applyFont="1" applyFill="1" applyAlignment="1">
      <alignment horizontal="justify" vertical="center"/>
    </xf>
    <xf numFmtId="49" fontId="18" fillId="0" borderId="0" xfId="0" applyNumberFormat="1" applyFont="1" applyBorder="1" applyAlignment="1" applyProtection="1">
      <alignment horizontal="center" vertical="center"/>
    </xf>
    <xf numFmtId="49" fontId="6" fillId="0" borderId="0" xfId="0" applyNumberFormat="1" applyFont="1" applyFill="1" applyBorder="1" applyAlignment="1" applyProtection="1">
      <alignment horizontal="center" vertical="center"/>
    </xf>
    <xf numFmtId="49" fontId="6" fillId="0" borderId="12" xfId="0" applyNumberFormat="1" applyFont="1" applyFill="1" applyBorder="1" applyAlignment="1" applyProtection="1">
      <alignment horizontal="center" vertical="center"/>
    </xf>
    <xf numFmtId="49" fontId="6" fillId="0" borderId="0" xfId="0" applyNumberFormat="1" applyFont="1" applyFill="1" applyBorder="1" applyAlignment="1" applyProtection="1">
      <alignment vertical="center"/>
    </xf>
    <xf numFmtId="49" fontId="6" fillId="0" borderId="0" xfId="0" applyNumberFormat="1" applyFont="1" applyFill="1" applyBorder="1" applyAlignment="1" applyProtection="1">
      <alignment vertical="center"/>
      <protection locked="0"/>
    </xf>
    <xf numFmtId="0" fontId="6" fillId="0" borderId="0" xfId="0" applyFont="1" applyFill="1" applyAlignment="1">
      <alignment vertical="center"/>
    </xf>
    <xf numFmtId="49" fontId="7" fillId="0" borderId="0" xfId="0" applyNumberFormat="1" applyFont="1" applyFill="1" applyBorder="1" applyAlignment="1" applyProtection="1">
      <alignment vertical="center"/>
      <protection locked="0"/>
    </xf>
    <xf numFmtId="0" fontId="6" fillId="0" borderId="0" xfId="0" applyFont="1" applyFill="1" applyAlignment="1">
      <alignment horizontal="left" vertical="center"/>
    </xf>
    <xf numFmtId="49" fontId="18" fillId="0" borderId="10" xfId="0" applyNumberFormat="1" applyFont="1" applyFill="1" applyBorder="1" applyAlignment="1" applyProtection="1">
      <alignment vertical="center"/>
    </xf>
    <xf numFmtId="49" fontId="18" fillId="0" borderId="0" xfId="0" applyNumberFormat="1" applyFont="1" applyFill="1" applyBorder="1" applyAlignment="1" applyProtection="1">
      <alignment vertical="center"/>
    </xf>
    <xf numFmtId="49" fontId="18" fillId="0" borderId="11" xfId="0" applyNumberFormat="1" applyFont="1" applyFill="1" applyBorder="1" applyAlignment="1" applyProtection="1">
      <alignment vertical="center"/>
    </xf>
    <xf numFmtId="49" fontId="18" fillId="0" borderId="10" xfId="0" applyNumberFormat="1" applyFont="1" applyFill="1" applyBorder="1" applyAlignment="1" applyProtection="1">
      <alignment horizontal="left" vertical="center"/>
    </xf>
    <xf numFmtId="49" fontId="18" fillId="0" borderId="13" xfId="0" applyNumberFormat="1" applyFont="1" applyFill="1" applyBorder="1" applyAlignment="1" applyProtection="1">
      <alignment horizontal="center" vertical="center"/>
    </xf>
    <xf numFmtId="49" fontId="18" fillId="0" borderId="1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center"/>
    </xf>
    <xf numFmtId="49" fontId="18" fillId="0" borderId="11" xfId="0" applyNumberFormat="1" applyFont="1" applyFill="1" applyBorder="1" applyAlignment="1" applyProtection="1">
      <alignment horizontal="center" vertical="center"/>
    </xf>
    <xf numFmtId="0" fontId="4" fillId="0" borderId="14" xfId="0" applyFont="1" applyFill="1" applyBorder="1" applyAlignment="1">
      <alignment vertical="center"/>
    </xf>
    <xf numFmtId="49" fontId="4" fillId="0"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left" vertical="center"/>
    </xf>
    <xf numFmtId="49" fontId="6" fillId="0" borderId="0" xfId="0" applyNumberFormat="1" applyFont="1" applyFill="1" applyBorder="1" applyAlignment="1" applyProtection="1">
      <alignment horizontal="left" vertical="center"/>
    </xf>
    <xf numFmtId="0" fontId="4" fillId="0" borderId="0" xfId="0" applyFont="1" applyFill="1" applyAlignment="1">
      <alignment vertical="center"/>
    </xf>
    <xf numFmtId="0" fontId="4" fillId="0" borderId="0" xfId="0" applyFont="1" applyFill="1" applyBorder="1" applyAlignment="1">
      <alignment vertical="center"/>
    </xf>
    <xf numFmtId="0" fontId="18" fillId="0" borderId="15" xfId="0" applyFont="1" applyFill="1" applyBorder="1" applyAlignment="1">
      <alignment horizontal="left" vertical="center"/>
    </xf>
    <xf numFmtId="0" fontId="18" fillId="0" borderId="14" xfId="0" applyFont="1" applyFill="1" applyBorder="1" applyAlignment="1">
      <alignment horizontal="left" vertical="center"/>
    </xf>
    <xf numFmtId="0" fontId="18" fillId="0" borderId="14" xfId="0" applyFont="1" applyFill="1" applyBorder="1" applyAlignment="1">
      <alignment vertical="center"/>
    </xf>
    <xf numFmtId="0" fontId="18" fillId="0" borderId="16" xfId="0" applyFont="1" applyFill="1" applyBorder="1" applyAlignment="1">
      <alignment vertical="center"/>
    </xf>
    <xf numFmtId="49" fontId="18" fillId="0" borderId="17" xfId="0" applyNumberFormat="1" applyFont="1" applyFill="1" applyBorder="1" applyAlignment="1" applyProtection="1">
      <alignment horizontal="center" vertical="center"/>
    </xf>
    <xf numFmtId="0" fontId="6" fillId="0" borderId="0" xfId="0" applyFont="1" applyFill="1" applyBorder="1" applyAlignment="1">
      <alignment vertical="center"/>
    </xf>
    <xf numFmtId="0" fontId="18" fillId="0" borderId="15" xfId="0" applyFont="1" applyFill="1" applyBorder="1" applyAlignment="1">
      <alignment horizontal="center" vertical="center"/>
    </xf>
    <xf numFmtId="49" fontId="18" fillId="0" borderId="18" xfId="0" applyNumberFormat="1" applyFont="1" applyFill="1" applyBorder="1" applyAlignment="1" applyProtection="1">
      <alignment horizontal="center" vertical="center"/>
    </xf>
    <xf numFmtId="49" fontId="18" fillId="0" borderId="19" xfId="0" applyNumberFormat="1" applyFont="1" applyFill="1" applyBorder="1" applyAlignment="1" applyProtection="1">
      <alignment horizontal="center" vertical="center"/>
    </xf>
    <xf numFmtId="49" fontId="18" fillId="0" borderId="15" xfId="0" applyNumberFormat="1" applyFont="1" applyFill="1" applyBorder="1" applyAlignment="1" applyProtection="1">
      <alignment horizontal="center" vertical="center"/>
    </xf>
    <xf numFmtId="49" fontId="18" fillId="0" borderId="17" xfId="0" applyNumberFormat="1" applyFont="1" applyFill="1" applyBorder="1" applyAlignment="1" applyProtection="1">
      <alignment horizontal="center" vertical="center"/>
    </xf>
    <xf numFmtId="0" fontId="18" fillId="0" borderId="11"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20" xfId="0" applyFont="1" applyFill="1" applyBorder="1" applyAlignment="1">
      <alignment horizontal="center" vertical="center"/>
    </xf>
    <xf numFmtId="0" fontId="4" fillId="0" borderId="0" xfId="0" applyNumberFormat="1" applyFont="1" applyFill="1" applyBorder="1" applyAlignment="1" applyProtection="1">
      <alignment horizontal="center" vertical="center"/>
    </xf>
    <xf numFmtId="0" fontId="0" fillId="0" borderId="2" xfId="0" applyNumberFormat="1" applyBorder="1" applyAlignment="1" applyProtection="1">
      <alignment vertical="center"/>
    </xf>
    <xf numFmtId="0" fontId="0" fillId="0" borderId="2" xfId="0" applyNumberFormat="1" applyFont="1" applyBorder="1" applyAlignment="1" applyProtection="1">
      <alignment vertical="center"/>
    </xf>
    <xf numFmtId="0" fontId="0" fillId="0" borderId="3" xfId="0" applyNumberFormat="1" applyFont="1" applyBorder="1" applyAlignment="1" applyProtection="1">
      <alignment vertical="center"/>
    </xf>
    <xf numFmtId="0" fontId="0" fillId="0" borderId="0" xfId="0" applyNumberFormat="1" applyBorder="1" applyAlignment="1" applyProtection="1">
      <alignment vertical="center"/>
    </xf>
    <xf numFmtId="0" fontId="0" fillId="0" borderId="0" xfId="0" applyNumberFormat="1" applyFont="1" applyBorder="1" applyAlignment="1" applyProtection="1">
      <alignment vertical="center"/>
    </xf>
    <xf numFmtId="0" fontId="0" fillId="0" borderId="11" xfId="0" applyNumberFormat="1" applyFont="1" applyBorder="1" applyAlignment="1" applyProtection="1">
      <alignment vertical="center"/>
    </xf>
    <xf numFmtId="0" fontId="0" fillId="0" borderId="5" xfId="0" applyNumberFormat="1" applyBorder="1" applyAlignment="1" applyProtection="1">
      <alignment vertical="center"/>
    </xf>
    <xf numFmtId="0" fontId="0" fillId="0" borderId="1" xfId="0" applyNumberFormat="1" applyBorder="1" applyAlignment="1" applyProtection="1">
      <alignment vertical="center"/>
    </xf>
    <xf numFmtId="0" fontId="0" fillId="0" borderId="1" xfId="0" applyNumberFormat="1" applyFont="1" applyBorder="1" applyAlignment="1" applyProtection="1">
      <alignment vertical="center"/>
    </xf>
    <xf numFmtId="0" fontId="0" fillId="0" borderId="10" xfId="0" applyNumberFormat="1" applyFont="1" applyBorder="1" applyAlignment="1" applyProtection="1">
      <alignment vertical="center"/>
    </xf>
    <xf numFmtId="0" fontId="0" fillId="0" borderId="1" xfId="0" applyNumberFormat="1" applyFont="1" applyFill="1" applyBorder="1" applyAlignment="1" applyProtection="1">
      <alignment vertical="center"/>
    </xf>
    <xf numFmtId="0" fontId="0" fillId="0" borderId="2" xfId="0" applyNumberFormat="1" applyFont="1" applyFill="1" applyBorder="1" applyAlignment="1" applyProtection="1">
      <alignment vertical="center"/>
    </xf>
    <xf numFmtId="0" fontId="0" fillId="0" borderId="4" xfId="0" applyNumberFormat="1" applyFont="1" applyFill="1" applyBorder="1" applyAlignment="1" applyProtection="1">
      <alignment vertical="center"/>
    </xf>
    <xf numFmtId="0" fontId="0" fillId="0" borderId="5" xfId="0" applyNumberFormat="1" applyFont="1" applyFill="1" applyBorder="1" applyAlignment="1" applyProtection="1">
      <alignment vertical="center"/>
    </xf>
    <xf numFmtId="0" fontId="0" fillId="0" borderId="5" xfId="0" applyNumberFormat="1" applyFont="1" applyBorder="1" applyAlignment="1" applyProtection="1">
      <alignment vertical="center"/>
    </xf>
    <xf numFmtId="0" fontId="18" fillId="0" borderId="21" xfId="0" applyNumberFormat="1" applyFont="1" applyFill="1" applyBorder="1" applyAlignment="1" applyProtection="1">
      <alignment horizontal="center" vertical="center"/>
    </xf>
    <xf numFmtId="49" fontId="18" fillId="2" borderId="0" xfId="0" applyNumberFormat="1" applyFont="1" applyFill="1" applyBorder="1" applyAlignment="1" applyProtection="1">
      <alignment vertical="center"/>
      <protection locked="0"/>
    </xf>
    <xf numFmtId="49" fontId="18" fillId="2" borderId="0" xfId="0" applyNumberFormat="1" applyFont="1" applyFill="1" applyBorder="1" applyAlignment="1" applyProtection="1">
      <alignment horizontal="center" vertical="center"/>
      <protection locked="0"/>
    </xf>
    <xf numFmtId="0" fontId="18" fillId="2" borderId="6" xfId="0" applyNumberFormat="1" applyFont="1" applyFill="1" applyBorder="1" applyAlignment="1" applyProtection="1">
      <alignment horizontal="center" vertical="center"/>
      <protection locked="0"/>
    </xf>
    <xf numFmtId="49" fontId="18" fillId="2" borderId="8" xfId="0" applyNumberFormat="1" applyFont="1" applyFill="1" applyBorder="1" applyAlignment="1" applyProtection="1">
      <alignment horizontal="center" vertical="center"/>
      <protection locked="0"/>
    </xf>
    <xf numFmtId="49" fontId="18" fillId="2" borderId="9" xfId="0" applyNumberFormat="1" applyFont="1" applyFill="1" applyBorder="1" applyAlignment="1" applyProtection="1">
      <alignment horizontal="center" vertical="center"/>
      <protection locked="0"/>
    </xf>
    <xf numFmtId="49" fontId="18" fillId="2" borderId="22" xfId="0" applyNumberFormat="1" applyFont="1" applyFill="1" applyBorder="1" applyAlignment="1" applyProtection="1">
      <alignment horizontal="center" vertical="center"/>
      <protection locked="0"/>
    </xf>
    <xf numFmtId="0" fontId="18" fillId="0" borderId="23" xfId="0" applyFont="1" applyFill="1" applyBorder="1" applyAlignment="1">
      <alignment vertical="center"/>
    </xf>
    <xf numFmtId="49" fontId="6" fillId="0" borderId="0" xfId="0" applyNumberFormat="1" applyFont="1" applyFill="1" applyBorder="1" applyAlignment="1" applyProtection="1">
      <alignment horizontal="center" vertical="center" wrapText="1"/>
    </xf>
    <xf numFmtId="49" fontId="15" fillId="0" borderId="0" xfId="0" applyNumberFormat="1" applyFont="1" applyBorder="1" applyAlignment="1" applyProtection="1">
      <alignment horizontal="center" vertical="center" wrapText="1"/>
    </xf>
    <xf numFmtId="49" fontId="0" fillId="0" borderId="0" xfId="0" applyNumberFormat="1" applyFont="1" applyBorder="1" applyAlignment="1" applyProtection="1">
      <alignment horizontal="center" vertical="center" wrapText="1"/>
    </xf>
    <xf numFmtId="0" fontId="15" fillId="0" borderId="0" xfId="0" applyFont="1">
      <alignment vertical="center"/>
    </xf>
    <xf numFmtId="0" fontId="15" fillId="0" borderId="0" xfId="0" applyFont="1" applyAlignment="1">
      <alignment horizontal="center" vertical="center"/>
    </xf>
    <xf numFmtId="0" fontId="15" fillId="0" borderId="5" xfId="0" applyFont="1" applyBorder="1">
      <alignment vertical="center"/>
    </xf>
    <xf numFmtId="0" fontId="15" fillId="0" borderId="0" xfId="0" applyFont="1" applyBorder="1">
      <alignment vertical="center"/>
    </xf>
    <xf numFmtId="0" fontId="15" fillId="0" borderId="0" xfId="0" applyFont="1" applyProtection="1">
      <alignment vertical="center"/>
      <protection locked="0"/>
    </xf>
    <xf numFmtId="0" fontId="15" fillId="0" borderId="1" xfId="0" applyFont="1" applyBorder="1" applyProtection="1">
      <alignment vertical="center"/>
      <protection locked="0"/>
    </xf>
    <xf numFmtId="0" fontId="15" fillId="0" borderId="3" xfId="0" applyFont="1" applyBorder="1" applyAlignment="1" applyProtection="1">
      <alignment vertical="center"/>
      <protection locked="0"/>
    </xf>
    <xf numFmtId="0" fontId="15" fillId="0" borderId="10" xfId="0" applyFont="1" applyBorder="1" applyAlignment="1" applyProtection="1">
      <alignment vertical="center"/>
      <protection locked="0"/>
    </xf>
    <xf numFmtId="0" fontId="15" fillId="0" borderId="11" xfId="0" applyFont="1" applyBorder="1" applyAlignment="1" applyProtection="1">
      <alignment vertical="center"/>
      <protection locked="0"/>
    </xf>
    <xf numFmtId="0" fontId="15" fillId="0" borderId="4" xfId="0" applyFont="1" applyBorder="1" applyAlignment="1" applyProtection="1">
      <alignment vertical="center"/>
      <protection locked="0"/>
    </xf>
    <xf numFmtId="0" fontId="15" fillId="0" borderId="6" xfId="0" applyFont="1" applyBorder="1" applyAlignment="1" applyProtection="1">
      <alignment vertical="center"/>
      <protection locked="0"/>
    </xf>
    <xf numFmtId="0" fontId="15" fillId="0" borderId="0" xfId="0" applyFont="1" applyAlignment="1" applyProtection="1">
      <alignment vertical="center"/>
      <protection locked="0"/>
    </xf>
    <xf numFmtId="49" fontId="18" fillId="0" borderId="17" xfId="0" applyNumberFormat="1" applyFont="1" applyFill="1" applyBorder="1" applyAlignment="1" applyProtection="1">
      <alignment horizontal="center" vertical="center"/>
    </xf>
    <xf numFmtId="0" fontId="18" fillId="0" borderId="1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20" xfId="0" applyFont="1" applyFill="1" applyBorder="1" applyAlignment="1">
      <alignment horizontal="center" vertical="center"/>
    </xf>
    <xf numFmtId="49" fontId="19" fillId="0" borderId="0" xfId="0" applyNumberFormat="1" applyFont="1" applyBorder="1" applyAlignment="1" applyProtection="1">
      <alignment horizontal="left" vertical="center"/>
    </xf>
    <xf numFmtId="183" fontId="0" fillId="0" borderId="3" xfId="0" applyNumberFormat="1" applyFont="1" applyFill="1" applyBorder="1" applyAlignment="1" applyProtection="1">
      <alignment vertical="center"/>
    </xf>
    <xf numFmtId="183" fontId="0" fillId="0" borderId="24" xfId="0" applyNumberFormat="1" applyFont="1" applyFill="1" applyBorder="1" applyAlignment="1" applyProtection="1">
      <alignment vertical="center"/>
    </xf>
    <xf numFmtId="49" fontId="16" fillId="0" borderId="0" xfId="0" applyNumberFormat="1" applyFont="1" applyFill="1" applyBorder="1" applyAlignment="1" applyProtection="1">
      <alignment horizontal="center" vertical="center"/>
    </xf>
    <xf numFmtId="49" fontId="16" fillId="0" borderId="0" xfId="0" applyNumberFormat="1" applyFont="1" applyFill="1" applyBorder="1" applyAlignment="1" applyProtection="1">
      <alignment horizontal="left" vertical="center"/>
    </xf>
    <xf numFmtId="0" fontId="16" fillId="0" borderId="9" xfId="1" applyNumberFormat="1" applyFont="1" applyFill="1" applyBorder="1" applyAlignment="1" applyProtection="1">
      <alignment vertical="center"/>
    </xf>
    <xf numFmtId="0" fontId="16" fillId="0" borderId="7" xfId="1" applyNumberFormat="1" applyFont="1" applyFill="1" applyBorder="1" applyAlignment="1" applyProtection="1">
      <alignment vertical="center"/>
    </xf>
    <xf numFmtId="0" fontId="16" fillId="0" borderId="0" xfId="0" applyNumberFormat="1" applyFont="1" applyFill="1" applyBorder="1" applyAlignment="1" applyProtection="1">
      <alignment horizontal="center" vertical="center"/>
    </xf>
    <xf numFmtId="0" fontId="16" fillId="0" borderId="0" xfId="0" applyNumberFormat="1" applyFont="1" applyBorder="1" applyAlignment="1" applyProtection="1">
      <alignment horizontal="left" vertical="center"/>
    </xf>
    <xf numFmtId="49" fontId="7" fillId="0" borderId="0" xfId="0" applyNumberFormat="1" applyFont="1" applyFill="1" applyBorder="1" applyAlignment="1" applyProtection="1">
      <alignment horizontal="left" vertical="center"/>
    </xf>
    <xf numFmtId="38" fontId="15" fillId="0" borderId="0" xfId="0" applyNumberFormat="1" applyFont="1" applyBorder="1" applyAlignment="1" applyProtection="1">
      <alignment vertical="center"/>
    </xf>
    <xf numFmtId="49" fontId="5" fillId="0" borderId="0" xfId="0" applyNumberFormat="1" applyFont="1" applyFill="1" applyBorder="1" applyAlignment="1" applyProtection="1">
      <alignment horizontal="left" vertical="center"/>
    </xf>
    <xf numFmtId="0" fontId="0" fillId="0" borderId="5" xfId="0" applyNumberFormat="1" applyFont="1" applyBorder="1" applyAlignment="1" applyProtection="1">
      <alignment horizontal="center" vertical="center"/>
    </xf>
    <xf numFmtId="0" fontId="0" fillId="0" borderId="6" xfId="0" applyNumberFormat="1" applyFont="1" applyBorder="1" applyAlignment="1" applyProtection="1">
      <alignment horizontal="center" vertical="center"/>
    </xf>
    <xf numFmtId="0" fontId="15" fillId="0" borderId="0" xfId="0" applyNumberFormat="1" applyFont="1" applyBorder="1" applyAlignment="1" applyProtection="1">
      <alignment horizontal="center" vertical="center"/>
    </xf>
    <xf numFmtId="0" fontId="0" fillId="0" borderId="0" xfId="0" applyNumberFormat="1" applyBorder="1" applyAlignment="1" applyProtection="1">
      <alignment horizontal="center" vertical="center"/>
    </xf>
    <xf numFmtId="0" fontId="0" fillId="0" borderId="0" xfId="0" applyNumberFormat="1" applyFont="1" applyBorder="1" applyAlignment="1" applyProtection="1">
      <alignment horizontal="center" vertical="center"/>
    </xf>
    <xf numFmtId="0" fontId="0" fillId="0" borderId="2" xfId="0" applyNumberFormat="1" applyBorder="1" applyAlignment="1" applyProtection="1">
      <alignment horizontal="center" vertical="center"/>
    </xf>
    <xf numFmtId="0" fontId="0" fillId="0" borderId="2" xfId="0" applyNumberFormat="1" applyFill="1" applyBorder="1" applyAlignment="1" applyProtection="1">
      <alignment horizontal="center" vertical="center"/>
    </xf>
    <xf numFmtId="0" fontId="0" fillId="0" borderId="3" xfId="0" applyNumberFormat="1" applyBorder="1" applyAlignment="1" applyProtection="1">
      <alignment horizontal="center" vertical="center"/>
    </xf>
    <xf numFmtId="0" fontId="0" fillId="0" borderId="0" xfId="0" applyNumberFormat="1" applyFont="1" applyBorder="1" applyAlignment="1" applyProtection="1">
      <alignment horizontal="center" vertical="center"/>
    </xf>
    <xf numFmtId="49" fontId="0" fillId="0" borderId="8" xfId="0" applyNumberFormat="1" applyBorder="1" applyAlignment="1" applyProtection="1">
      <alignment horizontal="center" vertical="center"/>
    </xf>
    <xf numFmtId="49" fontId="0" fillId="0" borderId="9" xfId="0" applyNumberFormat="1" applyBorder="1" applyAlignment="1" applyProtection="1">
      <alignment horizontal="center" vertical="center"/>
    </xf>
    <xf numFmtId="49" fontId="0" fillId="0" borderId="7" xfId="0" applyNumberFormat="1" applyBorder="1" applyAlignment="1" applyProtection="1">
      <alignment horizontal="center" vertical="center"/>
    </xf>
    <xf numFmtId="0" fontId="16" fillId="0" borderId="0" xfId="0" applyNumberFormat="1" applyFont="1" applyBorder="1" applyAlignment="1" applyProtection="1">
      <alignment horizontal="center" vertical="center"/>
    </xf>
    <xf numFmtId="49" fontId="0" fillId="0" borderId="9" xfId="0" applyNumberFormat="1" applyFont="1" applyBorder="1" applyAlignment="1" applyProtection="1">
      <alignment horizontal="center" vertical="center"/>
    </xf>
    <xf numFmtId="49" fontId="0" fillId="0" borderId="7" xfId="0" applyNumberFormat="1" applyFont="1" applyBorder="1" applyAlignment="1" applyProtection="1">
      <alignment horizontal="center" vertical="center"/>
    </xf>
    <xf numFmtId="176" fontId="0" fillId="0" borderId="9" xfId="0" applyNumberFormat="1" applyFill="1" applyBorder="1" applyAlignment="1" applyProtection="1">
      <alignment vertical="center"/>
    </xf>
    <xf numFmtId="49" fontId="0" fillId="0" borderId="9" xfId="0" applyNumberFormat="1" applyFill="1" applyBorder="1" applyAlignment="1" applyProtection="1">
      <alignment horizontal="center" vertical="center"/>
    </xf>
    <xf numFmtId="49" fontId="0" fillId="0" borderId="7" xfId="0" applyNumberFormat="1" applyFill="1" applyBorder="1" applyAlignment="1" applyProtection="1">
      <alignment horizontal="center" vertical="center"/>
    </xf>
    <xf numFmtId="49" fontId="0" fillId="0" borderId="1" xfId="0" applyNumberFormat="1" applyBorder="1" applyAlignment="1" applyProtection="1">
      <alignment horizontal="center" vertical="center"/>
    </xf>
    <xf numFmtId="49" fontId="0" fillId="0" borderId="2" xfId="0" applyNumberFormat="1" applyFont="1" applyBorder="1" applyAlignment="1" applyProtection="1">
      <alignment horizontal="center" vertical="center"/>
    </xf>
    <xf numFmtId="49" fontId="0" fillId="0" borderId="3" xfId="0" applyNumberFormat="1" applyFont="1" applyBorder="1" applyAlignment="1" applyProtection="1">
      <alignment horizontal="center" vertical="center"/>
    </xf>
    <xf numFmtId="49" fontId="0" fillId="0" borderId="4" xfId="0" applyNumberFormat="1" applyFont="1" applyBorder="1" applyAlignment="1" applyProtection="1">
      <alignment horizontal="center" vertical="center"/>
    </xf>
    <xf numFmtId="49" fontId="0" fillId="0" borderId="5" xfId="0" applyNumberFormat="1" applyFont="1" applyBorder="1" applyAlignment="1" applyProtection="1">
      <alignment horizontal="center" vertical="center"/>
    </xf>
    <xf numFmtId="49" fontId="0" fillId="0" borderId="6" xfId="0" applyNumberFormat="1" applyFont="1" applyBorder="1" applyAlignment="1" applyProtection="1">
      <alignment horizontal="center" vertical="center"/>
    </xf>
    <xf numFmtId="49" fontId="0" fillId="0" borderId="9" xfId="0" applyNumberFormat="1" applyBorder="1" applyAlignment="1" applyProtection="1">
      <alignment vertical="center"/>
    </xf>
    <xf numFmtId="49" fontId="0" fillId="0" borderId="0" xfId="0" applyNumberFormat="1" applyBorder="1" applyAlignment="1" applyProtection="1">
      <alignment vertical="center"/>
    </xf>
    <xf numFmtId="49" fontId="0" fillId="0" borderId="4" xfId="0" applyNumberFormat="1" applyBorder="1" applyAlignment="1" applyProtection="1">
      <alignment horizontal="center" vertical="center"/>
    </xf>
    <xf numFmtId="176" fontId="0" fillId="3" borderId="8" xfId="0" applyNumberFormat="1" applyFill="1" applyBorder="1" applyAlignment="1" applyProtection="1">
      <alignment vertical="center"/>
      <protection locked="0"/>
    </xf>
    <xf numFmtId="176" fontId="0" fillId="3" borderId="9" xfId="0" applyNumberFormat="1" applyFill="1" applyBorder="1" applyAlignment="1" applyProtection="1">
      <alignment vertical="center"/>
      <protection locked="0"/>
    </xf>
    <xf numFmtId="176" fontId="0" fillId="0" borderId="8" xfId="0" applyNumberFormat="1" applyFill="1" applyBorder="1" applyAlignment="1" applyProtection="1">
      <alignment vertical="center"/>
    </xf>
    <xf numFmtId="49" fontId="0" fillId="0" borderId="0" xfId="0" applyNumberFormat="1" applyFont="1" applyBorder="1" applyAlignment="1" applyProtection="1">
      <alignment horizontal="left" vertical="center"/>
    </xf>
    <xf numFmtId="176" fontId="0" fillId="0" borderId="8" xfId="0" applyNumberFormat="1" applyFont="1" applyFill="1" applyBorder="1" applyAlignment="1" applyProtection="1">
      <alignment vertical="center"/>
    </xf>
    <xf numFmtId="49" fontId="0" fillId="0" borderId="2" xfId="0" applyNumberFormat="1" applyBorder="1" applyAlignment="1" applyProtection="1">
      <alignment horizontal="center" vertical="center"/>
    </xf>
    <xf numFmtId="49" fontId="0" fillId="0" borderId="3" xfId="0" applyNumberFormat="1" applyBorder="1" applyAlignment="1" applyProtection="1">
      <alignment horizontal="center" vertical="center"/>
    </xf>
    <xf numFmtId="0" fontId="0" fillId="0" borderId="8" xfId="0" applyNumberFormat="1" applyFill="1" applyBorder="1" applyAlignment="1" applyProtection="1">
      <alignment vertical="center"/>
    </xf>
    <xf numFmtId="0" fontId="0" fillId="0" borderId="9" xfId="0" applyNumberFormat="1" applyFill="1" applyBorder="1" applyAlignment="1" applyProtection="1">
      <alignment vertical="center"/>
    </xf>
    <xf numFmtId="0" fontId="0" fillId="0" borderId="7" xfId="0" applyNumberFormat="1" applyFill="1" applyBorder="1" applyAlignment="1" applyProtection="1">
      <alignment vertical="center"/>
    </xf>
    <xf numFmtId="49" fontId="0" fillId="0" borderId="9" xfId="0" applyNumberFormat="1" applyFont="1" applyFill="1" applyBorder="1" applyAlignment="1" applyProtection="1">
      <alignment horizontal="center" vertical="center"/>
    </xf>
    <xf numFmtId="49" fontId="0" fillId="0" borderId="7" xfId="0" applyNumberFormat="1" applyFont="1" applyFill="1" applyBorder="1" applyAlignment="1" applyProtection="1">
      <alignment horizontal="center" vertical="center"/>
    </xf>
    <xf numFmtId="49" fontId="0" fillId="0" borderId="8" xfId="0" applyNumberFormat="1" applyBorder="1" applyAlignment="1" applyProtection="1">
      <alignment vertical="center"/>
    </xf>
    <xf numFmtId="49" fontId="0" fillId="0" borderId="7" xfId="0" applyNumberFormat="1" applyBorder="1" applyAlignment="1" applyProtection="1">
      <alignment vertical="center"/>
    </xf>
    <xf numFmtId="49" fontId="0" fillId="0" borderId="8" xfId="0" applyNumberFormat="1" applyFont="1" applyBorder="1" applyAlignment="1" applyProtection="1">
      <alignment horizontal="center" vertical="center"/>
    </xf>
    <xf numFmtId="49" fontId="0" fillId="0" borderId="5" xfId="0" applyNumberFormat="1" applyBorder="1" applyAlignment="1" applyProtection="1">
      <alignment horizontal="center" vertical="center"/>
    </xf>
    <xf numFmtId="49" fontId="0" fillId="0" borderId="6" xfId="0" applyNumberFormat="1" applyBorder="1" applyAlignment="1" applyProtection="1">
      <alignment horizontal="center" vertical="center"/>
    </xf>
    <xf numFmtId="38" fontId="14" fillId="0" borderId="9" xfId="1" applyFont="1" applyFill="1" applyBorder="1" applyAlignment="1" applyProtection="1">
      <alignment vertical="center"/>
    </xf>
    <xf numFmtId="186" fontId="0" fillId="0" borderId="5" xfId="0" applyNumberFormat="1" applyFill="1" applyBorder="1" applyAlignment="1" applyProtection="1">
      <alignment vertical="center"/>
    </xf>
    <xf numFmtId="0" fontId="4" fillId="0" borderId="0" xfId="0" applyNumberFormat="1" applyFont="1" applyFill="1" applyAlignment="1" applyProtection="1">
      <alignment vertical="center"/>
    </xf>
    <xf numFmtId="0" fontId="0" fillId="0" borderId="8" xfId="0" applyNumberFormat="1" applyFill="1" applyBorder="1" applyAlignment="1" applyProtection="1">
      <alignment horizontal="left" vertical="center"/>
    </xf>
    <xf numFmtId="0" fontId="0" fillId="0" borderId="9" xfId="0" applyNumberFormat="1" applyFill="1" applyBorder="1" applyAlignment="1" applyProtection="1">
      <alignment horizontal="left" vertical="center"/>
    </xf>
    <xf numFmtId="0" fontId="0" fillId="0" borderId="7" xfId="0" applyNumberFormat="1" applyFill="1" applyBorder="1" applyAlignment="1" applyProtection="1">
      <alignment horizontal="left" vertical="center"/>
    </xf>
    <xf numFmtId="49" fontId="0" fillId="0" borderId="2" xfId="0" applyNumberFormat="1" applyBorder="1" applyAlignment="1" applyProtection="1">
      <alignment horizontal="center" vertical="center"/>
      <protection locked="0"/>
    </xf>
    <xf numFmtId="185" fontId="0" fillId="0" borderId="5" xfId="0" applyNumberFormat="1" applyFill="1" applyBorder="1" applyAlignment="1" applyProtection="1">
      <alignment vertical="center"/>
      <protection locked="0"/>
    </xf>
    <xf numFmtId="49" fontId="0" fillId="0" borderId="9" xfId="0" applyNumberFormat="1" applyBorder="1" applyAlignment="1" applyProtection="1">
      <alignment horizontal="center" vertical="center"/>
      <protection locked="0"/>
    </xf>
    <xf numFmtId="0" fontId="15" fillId="3" borderId="5" xfId="0" applyFont="1" applyFill="1" applyBorder="1">
      <alignment vertical="center"/>
    </xf>
    <xf numFmtId="0" fontId="0" fillId="0" borderId="0" xfId="0" applyNumberFormat="1" applyBorder="1" applyAlignment="1" applyProtection="1">
      <alignment horizontal="center" vertical="center"/>
    </xf>
    <xf numFmtId="0" fontId="18" fillId="2" borderId="5" xfId="0" applyNumberFormat="1" applyFont="1" applyFill="1" applyBorder="1" applyAlignment="1" applyProtection="1">
      <alignment horizontal="center" vertical="center"/>
      <protection locked="0"/>
    </xf>
    <xf numFmtId="0" fontId="18" fillId="0" borderId="5" xfId="0" applyNumberFormat="1" applyFont="1" applyFill="1" applyBorder="1" applyAlignment="1" applyProtection="1">
      <alignment horizontal="center" vertical="center"/>
    </xf>
    <xf numFmtId="49" fontId="0" fillId="0" borderId="0" xfId="0" applyNumberFormat="1" applyBorder="1" applyAlignment="1" applyProtection="1">
      <alignment vertical="center"/>
    </xf>
    <xf numFmtId="0" fontId="15" fillId="0" borderId="2"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49" fontId="20" fillId="0" borderId="15" xfId="0" applyNumberFormat="1" applyFont="1" applyBorder="1" applyAlignment="1" applyProtection="1">
      <alignment horizontal="center" vertical="center"/>
    </xf>
    <xf numFmtId="49" fontId="20" fillId="0" borderId="14" xfId="0" applyNumberFormat="1" applyFont="1" applyBorder="1" applyAlignment="1" applyProtection="1">
      <alignment horizontal="center" vertical="center"/>
    </xf>
    <xf numFmtId="49" fontId="20" fillId="0" borderId="23" xfId="0" applyNumberFormat="1" applyFont="1" applyBorder="1" applyAlignment="1" applyProtection="1">
      <alignment horizontal="center" vertical="center"/>
    </xf>
    <xf numFmtId="49" fontId="20" fillId="0" borderId="25" xfId="0" applyNumberFormat="1" applyFont="1" applyBorder="1" applyAlignment="1" applyProtection="1">
      <alignment horizontal="center" vertical="center"/>
    </xf>
    <xf numFmtId="49" fontId="20" fillId="0" borderId="26" xfId="0" applyNumberFormat="1" applyFont="1" applyBorder="1" applyAlignment="1" applyProtection="1">
      <alignment horizontal="center" vertical="center"/>
    </xf>
    <xf numFmtId="49" fontId="20" fillId="0" borderId="27" xfId="0" applyNumberFormat="1" applyFont="1" applyBorder="1" applyAlignment="1" applyProtection="1">
      <alignment horizontal="center" vertical="center"/>
    </xf>
    <xf numFmtId="0" fontId="0" fillId="4" borderId="5" xfId="0" applyNumberFormat="1" applyFont="1" applyFill="1" applyBorder="1" applyAlignment="1" applyProtection="1">
      <alignment horizontal="center" vertical="center"/>
      <protection locked="0"/>
    </xf>
    <xf numFmtId="0" fontId="0" fillId="4" borderId="2" xfId="0" applyNumberFormat="1" applyFont="1" applyFill="1" applyBorder="1" applyAlignment="1" applyProtection="1">
      <alignment horizontal="center" vertical="center"/>
      <protection locked="0"/>
    </xf>
    <xf numFmtId="0" fontId="0" fillId="0" borderId="1" xfId="0" applyNumberFormat="1" applyBorder="1" applyAlignment="1" applyProtection="1">
      <alignment horizontal="left" vertical="center"/>
    </xf>
    <xf numFmtId="0" fontId="0" fillId="0" borderId="2" xfId="0" applyNumberFormat="1" applyFont="1" applyBorder="1" applyAlignment="1" applyProtection="1">
      <alignment horizontal="left" vertical="center"/>
    </xf>
    <xf numFmtId="0" fontId="0" fillId="0" borderId="3" xfId="0" applyNumberFormat="1" applyFont="1" applyBorder="1" applyAlignment="1" applyProtection="1">
      <alignment horizontal="left" vertical="center"/>
    </xf>
    <xf numFmtId="0" fontId="0" fillId="0" borderId="4" xfId="0" applyNumberFormat="1" applyFont="1" applyBorder="1" applyAlignment="1" applyProtection="1">
      <alignment horizontal="left" vertical="center"/>
    </xf>
    <xf numFmtId="0" fontId="0" fillId="0" borderId="5" xfId="0" applyNumberFormat="1" applyFont="1" applyBorder="1" applyAlignment="1" applyProtection="1">
      <alignment horizontal="left" vertical="center"/>
    </xf>
    <xf numFmtId="0" fontId="0" fillId="0" borderId="6" xfId="0" applyNumberFormat="1" applyFont="1" applyBorder="1" applyAlignment="1" applyProtection="1">
      <alignment horizontal="left" vertical="center"/>
    </xf>
    <xf numFmtId="0" fontId="0" fillId="4" borderId="0" xfId="0" applyNumberFormat="1" applyFont="1" applyFill="1" applyBorder="1" applyAlignment="1" applyProtection="1">
      <alignment horizontal="center" vertical="center"/>
      <protection locked="0"/>
    </xf>
    <xf numFmtId="0" fontId="0" fillId="3" borderId="8" xfId="0" applyNumberFormat="1" applyFont="1" applyFill="1" applyBorder="1" applyAlignment="1" applyProtection="1">
      <alignment horizontal="center" vertical="center"/>
      <protection locked="0"/>
    </xf>
    <xf numFmtId="0" fontId="0" fillId="3" borderId="9" xfId="0" applyNumberFormat="1" applyFont="1" applyFill="1" applyBorder="1" applyAlignment="1" applyProtection="1">
      <alignment horizontal="center" vertical="center"/>
      <protection locked="0"/>
    </xf>
    <xf numFmtId="0" fontId="0" fillId="3" borderId="7" xfId="0" applyNumberFormat="1" applyFont="1" applyFill="1" applyBorder="1" applyAlignment="1" applyProtection="1">
      <alignment horizontal="center" vertical="center"/>
      <protection locked="0"/>
    </xf>
    <xf numFmtId="0" fontId="0" fillId="0" borderId="8" xfId="0" applyNumberFormat="1" applyFill="1" applyBorder="1" applyAlignment="1" applyProtection="1">
      <alignment horizontal="left" vertical="center"/>
    </xf>
    <xf numFmtId="0" fontId="0" fillId="0" borderId="9" xfId="0" applyNumberFormat="1" applyFill="1" applyBorder="1" applyAlignment="1" applyProtection="1">
      <alignment horizontal="left" vertical="center"/>
    </xf>
    <xf numFmtId="0" fontId="0" fillId="0" borderId="7" xfId="0" applyNumberFormat="1" applyFill="1" applyBorder="1" applyAlignment="1" applyProtection="1">
      <alignment horizontal="left" vertical="center"/>
    </xf>
    <xf numFmtId="0" fontId="0" fillId="0" borderId="1" xfId="0" applyNumberFormat="1" applyBorder="1" applyAlignment="1" applyProtection="1">
      <alignment horizontal="left" vertical="center" wrapText="1"/>
    </xf>
    <xf numFmtId="0" fontId="0" fillId="4" borderId="1" xfId="0" applyNumberFormat="1" applyFont="1" applyFill="1" applyBorder="1" applyAlignment="1" applyProtection="1">
      <alignment horizontal="center" vertical="center"/>
      <protection locked="0"/>
    </xf>
    <xf numFmtId="0" fontId="0" fillId="4" borderId="3" xfId="0" applyNumberFormat="1" applyFont="1" applyFill="1" applyBorder="1" applyAlignment="1" applyProtection="1">
      <alignment horizontal="center" vertical="center"/>
      <protection locked="0"/>
    </xf>
    <xf numFmtId="0" fontId="0" fillId="4" borderId="4" xfId="0" applyNumberFormat="1" applyFont="1" applyFill="1" applyBorder="1" applyAlignment="1" applyProtection="1">
      <alignment horizontal="center" vertical="center"/>
      <protection locked="0"/>
    </xf>
    <xf numFmtId="0" fontId="0" fillId="4" borderId="6" xfId="0" applyNumberFormat="1" applyFont="1" applyFill="1" applyBorder="1" applyAlignment="1" applyProtection="1">
      <alignment horizontal="center" vertical="center"/>
      <protection locked="0"/>
    </xf>
    <xf numFmtId="0" fontId="0" fillId="0" borderId="1" xfId="0" applyNumberFormat="1" applyBorder="1" applyAlignment="1" applyProtection="1">
      <alignment horizontal="center" vertical="center"/>
    </xf>
    <xf numFmtId="0" fontId="0" fillId="0" borderId="2" xfId="0" applyNumberFormat="1" applyFont="1" applyBorder="1" applyAlignment="1" applyProtection="1">
      <alignment horizontal="center" vertical="center"/>
    </xf>
    <xf numFmtId="0" fontId="0" fillId="0" borderId="3" xfId="0" applyNumberFormat="1" applyFont="1" applyBorder="1" applyAlignment="1" applyProtection="1">
      <alignment horizontal="center" vertical="center"/>
    </xf>
    <xf numFmtId="0" fontId="0" fillId="0" borderId="4" xfId="0" applyNumberFormat="1" applyFont="1" applyBorder="1" applyAlignment="1" applyProtection="1">
      <alignment horizontal="center" vertical="center"/>
    </xf>
    <xf numFmtId="0" fontId="0" fillId="0" borderId="5" xfId="0" applyNumberFormat="1" applyFont="1" applyBorder="1" applyAlignment="1" applyProtection="1">
      <alignment horizontal="center" vertical="center"/>
    </xf>
    <xf numFmtId="0" fontId="0" fillId="0" borderId="6" xfId="0" applyNumberFormat="1" applyFont="1" applyBorder="1" applyAlignment="1" applyProtection="1">
      <alignment horizontal="center" vertical="center"/>
    </xf>
    <xf numFmtId="0" fontId="0" fillId="0" borderId="2" xfId="0" applyNumberFormat="1" applyBorder="1" applyAlignment="1" applyProtection="1">
      <alignment horizontal="center" vertical="center"/>
    </xf>
    <xf numFmtId="0" fontId="0" fillId="4" borderId="1" xfId="0" applyNumberFormat="1" applyFill="1" applyBorder="1" applyAlignment="1" applyProtection="1">
      <alignment horizontal="left" vertical="center"/>
      <protection locked="0"/>
    </xf>
    <xf numFmtId="0" fontId="0" fillId="4" borderId="2" xfId="0" applyNumberFormat="1" applyFill="1" applyBorder="1" applyAlignment="1" applyProtection="1">
      <alignment horizontal="left" vertical="center"/>
      <protection locked="0"/>
    </xf>
    <xf numFmtId="0" fontId="0" fillId="4" borderId="4" xfId="0" applyNumberFormat="1" applyFill="1" applyBorder="1" applyAlignment="1" applyProtection="1">
      <alignment horizontal="left" vertical="center"/>
      <protection locked="0"/>
    </xf>
    <xf numFmtId="0" fontId="0" fillId="4" borderId="5" xfId="0" applyNumberFormat="1" applyFill="1" applyBorder="1" applyAlignment="1" applyProtection="1">
      <alignment horizontal="left" vertical="center"/>
      <protection locked="0"/>
    </xf>
    <xf numFmtId="0" fontId="0" fillId="0" borderId="2" xfId="0" applyNumberFormat="1" applyFill="1" applyBorder="1" applyAlignment="1" applyProtection="1">
      <alignment horizontal="center" vertical="center"/>
    </xf>
    <xf numFmtId="0" fontId="0" fillId="0" borderId="2"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xf>
    <xf numFmtId="0" fontId="15" fillId="0" borderId="0" xfId="0" applyNumberFormat="1" applyFont="1" applyBorder="1" applyAlignment="1" applyProtection="1">
      <alignment horizontal="left" vertical="center"/>
    </xf>
    <xf numFmtId="0" fontId="0" fillId="0" borderId="10" xfId="0" applyNumberFormat="1" applyFont="1" applyBorder="1" applyAlignment="1" applyProtection="1">
      <alignment horizontal="left" vertical="center"/>
    </xf>
    <xf numFmtId="0" fontId="0" fillId="0" borderId="0" xfId="0" applyNumberFormat="1" applyFont="1" applyBorder="1" applyAlignment="1" applyProtection="1">
      <alignment horizontal="left" vertical="center"/>
    </xf>
    <xf numFmtId="0" fontId="0" fillId="0" borderId="11" xfId="0" applyNumberFormat="1" applyFont="1" applyBorder="1" applyAlignment="1" applyProtection="1">
      <alignment horizontal="left" vertical="center"/>
    </xf>
    <xf numFmtId="38" fontId="15" fillId="0" borderId="0" xfId="0" applyNumberFormat="1" applyFont="1" applyBorder="1" applyAlignment="1" applyProtection="1">
      <alignment horizontal="center" vertical="center"/>
    </xf>
    <xf numFmtId="0" fontId="15" fillId="0" borderId="0" xfId="0" applyNumberFormat="1" applyFont="1" applyBorder="1" applyAlignment="1" applyProtection="1">
      <alignment horizontal="center" vertical="center"/>
    </xf>
    <xf numFmtId="0" fontId="15" fillId="0" borderId="5" xfId="0" applyNumberFormat="1" applyFont="1" applyBorder="1" applyAlignment="1" applyProtection="1">
      <alignment horizontal="center" vertical="center"/>
    </xf>
    <xf numFmtId="0" fontId="0" fillId="0" borderId="3" xfId="0" applyNumberFormat="1" applyBorder="1" applyAlignment="1" applyProtection="1">
      <alignment horizontal="center" vertical="center"/>
    </xf>
    <xf numFmtId="0" fontId="0" fillId="0" borderId="10" xfId="0" applyNumberFormat="1" applyBorder="1" applyAlignment="1" applyProtection="1">
      <alignment horizontal="center" vertical="center"/>
    </xf>
    <xf numFmtId="0" fontId="0" fillId="0" borderId="0" xfId="0" applyNumberFormat="1" applyBorder="1" applyAlignment="1" applyProtection="1">
      <alignment horizontal="center" vertical="center"/>
    </xf>
    <xf numFmtId="0" fontId="0" fillId="0" borderId="11" xfId="0" applyNumberFormat="1" applyBorder="1" applyAlignment="1" applyProtection="1">
      <alignment horizontal="center" vertical="center"/>
    </xf>
    <xf numFmtId="0" fontId="0" fillId="0" borderId="4" xfId="0" applyNumberFormat="1" applyBorder="1" applyAlignment="1" applyProtection="1">
      <alignment horizontal="center" vertical="center"/>
    </xf>
    <xf numFmtId="0" fontId="0" fillId="0" borderId="5" xfId="0" applyNumberFormat="1" applyBorder="1" applyAlignment="1" applyProtection="1">
      <alignment horizontal="center" vertical="center"/>
    </xf>
    <xf numFmtId="0" fontId="0" fillId="0" borderId="6" xfId="0" applyNumberFormat="1" applyBorder="1" applyAlignment="1" applyProtection="1">
      <alignment horizontal="center" vertical="center"/>
    </xf>
    <xf numFmtId="0" fontId="0" fillId="0" borderId="1" xfId="0" applyNumberFormat="1" applyBorder="1" applyAlignment="1" applyProtection="1">
      <alignment horizontal="center" vertical="center" wrapText="1"/>
    </xf>
    <xf numFmtId="0" fontId="0" fillId="0" borderId="10" xfId="0" applyNumberFormat="1" applyFont="1" applyBorder="1" applyAlignment="1" applyProtection="1">
      <alignment horizontal="center" vertical="center"/>
    </xf>
    <xf numFmtId="0" fontId="0" fillId="0" borderId="0" xfId="0" applyNumberFormat="1" applyFont="1" applyBorder="1" applyAlignment="1" applyProtection="1">
      <alignment horizontal="center" vertical="center"/>
    </xf>
    <xf numFmtId="0" fontId="0" fillId="0" borderId="11" xfId="0" applyNumberFormat="1" applyFont="1" applyBorder="1" applyAlignment="1" applyProtection="1">
      <alignment horizontal="center" vertical="center"/>
    </xf>
    <xf numFmtId="176" fontId="0" fillId="3" borderId="8" xfId="0" applyNumberFormat="1" applyFont="1" applyFill="1" applyBorder="1" applyAlignment="1" applyProtection="1">
      <alignment horizontal="right" vertical="center" shrinkToFit="1"/>
      <protection locked="0"/>
    </xf>
    <xf numFmtId="176" fontId="0" fillId="3" borderId="9" xfId="0" applyNumberFormat="1" applyFont="1" applyFill="1" applyBorder="1" applyAlignment="1" applyProtection="1">
      <alignment horizontal="right" vertical="center" shrinkToFit="1"/>
      <protection locked="0"/>
    </xf>
    <xf numFmtId="189" fontId="0" fillId="3" borderId="8" xfId="0" applyNumberFormat="1" applyFont="1" applyFill="1" applyBorder="1" applyAlignment="1" applyProtection="1">
      <alignment horizontal="right" vertical="center" shrinkToFit="1"/>
      <protection locked="0"/>
    </xf>
    <xf numFmtId="189" fontId="0" fillId="3" borderId="9" xfId="0" applyNumberFormat="1" applyFont="1" applyFill="1" applyBorder="1" applyAlignment="1" applyProtection="1">
      <alignment horizontal="right" vertical="center" shrinkToFit="1"/>
      <protection locked="0"/>
    </xf>
    <xf numFmtId="49" fontId="19" fillId="3" borderId="8" xfId="0" applyNumberFormat="1" applyFont="1" applyFill="1" applyBorder="1" applyAlignment="1" applyProtection="1">
      <alignment vertical="center" wrapText="1"/>
      <protection locked="0"/>
    </xf>
    <xf numFmtId="49" fontId="19" fillId="3" borderId="9" xfId="0" applyNumberFormat="1" applyFont="1" applyFill="1" applyBorder="1" applyAlignment="1" applyProtection="1">
      <alignment vertical="center" wrapText="1"/>
      <protection locked="0"/>
    </xf>
    <xf numFmtId="49" fontId="19" fillId="3" borderId="7" xfId="0" applyNumberFormat="1" applyFont="1" applyFill="1" applyBorder="1" applyAlignment="1" applyProtection="1">
      <alignment vertical="center" wrapText="1"/>
      <protection locked="0"/>
    </xf>
    <xf numFmtId="49" fontId="0" fillId="0" borderId="1" xfId="0" applyNumberFormat="1" applyBorder="1" applyAlignment="1" applyProtection="1">
      <alignment horizontal="center" vertical="center" wrapText="1"/>
    </xf>
    <xf numFmtId="49" fontId="0" fillId="0" borderId="2" xfId="0" applyNumberFormat="1" applyBorder="1" applyAlignment="1" applyProtection="1">
      <alignment horizontal="center" vertical="center" wrapText="1"/>
    </xf>
    <xf numFmtId="49" fontId="0" fillId="0" borderId="3" xfId="0" applyNumberFormat="1" applyBorder="1" applyAlignment="1" applyProtection="1">
      <alignment horizontal="center" vertical="center" wrapText="1"/>
    </xf>
    <xf numFmtId="49" fontId="0" fillId="0" borderId="4" xfId="0" applyNumberFormat="1" applyBorder="1" applyAlignment="1" applyProtection="1">
      <alignment horizontal="center" vertical="center" wrapText="1"/>
    </xf>
    <xf numFmtId="49" fontId="0" fillId="0" borderId="5" xfId="0" applyNumberFormat="1" applyBorder="1" applyAlignment="1" applyProtection="1">
      <alignment horizontal="center" vertical="center" wrapText="1"/>
    </xf>
    <xf numFmtId="49" fontId="0" fillId="0" borderId="6" xfId="0" applyNumberFormat="1" applyBorder="1" applyAlignment="1" applyProtection="1">
      <alignment horizontal="center" vertical="center" wrapText="1"/>
    </xf>
    <xf numFmtId="49" fontId="0" fillId="3" borderId="1" xfId="0" applyNumberFormat="1" applyFont="1" applyFill="1" applyBorder="1" applyAlignment="1" applyProtection="1">
      <alignment horizontal="center" vertical="center"/>
      <protection locked="0"/>
    </xf>
    <xf numFmtId="49" fontId="0" fillId="3" borderId="2" xfId="0" applyNumberFormat="1" applyFont="1" applyFill="1" applyBorder="1" applyAlignment="1" applyProtection="1">
      <alignment horizontal="center" vertical="center"/>
      <protection locked="0"/>
    </xf>
    <xf numFmtId="49" fontId="0" fillId="3" borderId="3" xfId="0" applyNumberFormat="1" applyFont="1" applyFill="1" applyBorder="1" applyAlignment="1" applyProtection="1">
      <alignment horizontal="center" vertical="center"/>
      <protection locked="0"/>
    </xf>
    <xf numFmtId="49" fontId="0" fillId="3" borderId="4" xfId="0" applyNumberFormat="1" applyFont="1" applyFill="1" applyBorder="1" applyAlignment="1" applyProtection="1">
      <alignment horizontal="center" vertical="center"/>
      <protection locked="0"/>
    </xf>
    <xf numFmtId="49" fontId="0" fillId="3" borderId="5" xfId="0" applyNumberFormat="1" applyFont="1" applyFill="1" applyBorder="1" applyAlignment="1" applyProtection="1">
      <alignment horizontal="center" vertical="center"/>
      <protection locked="0"/>
    </xf>
    <xf numFmtId="49" fontId="0" fillId="3" borderId="6" xfId="0" applyNumberFormat="1" applyFont="1" applyFill="1" applyBorder="1" applyAlignment="1" applyProtection="1">
      <alignment horizontal="center" vertical="center"/>
      <protection locked="0"/>
    </xf>
    <xf numFmtId="49" fontId="0" fillId="0" borderId="8" xfId="0" applyNumberFormat="1" applyBorder="1" applyAlignment="1" applyProtection="1">
      <alignment horizontal="center" vertical="center"/>
    </xf>
    <xf numFmtId="49" fontId="0" fillId="0" borderId="9" xfId="0" applyNumberFormat="1" applyBorder="1" applyAlignment="1" applyProtection="1">
      <alignment horizontal="center" vertical="center"/>
    </xf>
    <xf numFmtId="49" fontId="0" fillId="0" borderId="7" xfId="0" applyNumberFormat="1" applyBorder="1" applyAlignment="1" applyProtection="1">
      <alignment horizontal="center" vertical="center"/>
    </xf>
    <xf numFmtId="176" fontId="0" fillId="3" borderId="8" xfId="0" applyNumberFormat="1" applyFont="1" applyFill="1" applyBorder="1" applyAlignment="1" applyProtection="1">
      <alignment horizontal="right" vertical="center"/>
      <protection locked="0"/>
    </xf>
    <xf numFmtId="176" fontId="0" fillId="3" borderId="9" xfId="0" applyNumberFormat="1" applyFont="1" applyFill="1" applyBorder="1" applyAlignment="1" applyProtection="1">
      <alignment horizontal="right" vertical="center"/>
      <protection locked="0"/>
    </xf>
    <xf numFmtId="176" fontId="0" fillId="0" borderId="8" xfId="0" applyNumberFormat="1" applyFont="1" applyFill="1" applyBorder="1" applyAlignment="1" applyProtection="1">
      <alignment horizontal="right" vertical="center"/>
    </xf>
    <xf numFmtId="176" fontId="0" fillId="0" borderId="9" xfId="0" applyNumberFormat="1" applyFont="1" applyFill="1" applyBorder="1" applyAlignment="1" applyProtection="1">
      <alignment horizontal="right" vertical="center"/>
    </xf>
    <xf numFmtId="49" fontId="0" fillId="0" borderId="1" xfId="0" applyNumberFormat="1" applyFont="1" applyFill="1" applyBorder="1" applyAlignment="1" applyProtection="1">
      <alignment horizontal="center" vertical="center"/>
    </xf>
    <xf numFmtId="49" fontId="0" fillId="0" borderId="2" xfId="0" applyNumberFormat="1" applyFont="1" applyFill="1" applyBorder="1" applyAlignment="1" applyProtection="1">
      <alignment horizontal="center" vertical="center"/>
    </xf>
    <xf numFmtId="49" fontId="0" fillId="0" borderId="3" xfId="0" applyNumberFormat="1" applyFont="1" applyFill="1" applyBorder="1" applyAlignment="1" applyProtection="1">
      <alignment horizontal="center" vertical="center"/>
    </xf>
    <xf numFmtId="49" fontId="0" fillId="0" borderId="4" xfId="0" applyNumberFormat="1" applyFont="1" applyFill="1" applyBorder="1" applyAlignment="1" applyProtection="1">
      <alignment horizontal="center" vertical="center"/>
    </xf>
    <xf numFmtId="49" fontId="0" fillId="0" borderId="5" xfId="0" applyNumberFormat="1" applyFont="1" applyFill="1" applyBorder="1" applyAlignment="1" applyProtection="1">
      <alignment horizontal="center" vertical="center"/>
    </xf>
    <xf numFmtId="49" fontId="0" fillId="0" borderId="6" xfId="0" applyNumberFormat="1" applyFont="1" applyFill="1" applyBorder="1" applyAlignment="1" applyProtection="1">
      <alignment horizontal="center" vertical="center"/>
    </xf>
    <xf numFmtId="189" fontId="0" fillId="0" borderId="8" xfId="0" applyNumberFormat="1" applyFont="1" applyFill="1" applyBorder="1" applyAlignment="1" applyProtection="1">
      <alignment horizontal="right" vertical="center" shrinkToFit="1"/>
    </xf>
    <xf numFmtId="189" fontId="0" fillId="0" borderId="9" xfId="0" applyNumberFormat="1" applyFont="1" applyFill="1" applyBorder="1" applyAlignment="1" applyProtection="1">
      <alignment horizontal="right" vertical="center" shrinkToFit="1"/>
    </xf>
    <xf numFmtId="49" fontId="16" fillId="3" borderId="8" xfId="0" applyNumberFormat="1" applyFont="1" applyFill="1" applyBorder="1" applyAlignment="1" applyProtection="1">
      <alignment vertical="center" wrapText="1"/>
      <protection locked="0"/>
    </xf>
    <xf numFmtId="49" fontId="16" fillId="3" borderId="9" xfId="0" applyNumberFormat="1" applyFont="1" applyFill="1" applyBorder="1" applyAlignment="1" applyProtection="1">
      <alignment vertical="center" wrapText="1"/>
      <protection locked="0"/>
    </xf>
    <xf numFmtId="49" fontId="16" fillId="3" borderId="7" xfId="0" applyNumberFormat="1" applyFont="1" applyFill="1" applyBorder="1" applyAlignment="1" applyProtection="1">
      <alignment vertical="center" wrapText="1"/>
      <protection locked="0"/>
    </xf>
    <xf numFmtId="187" fontId="16" fillId="0" borderId="9" xfId="0" applyNumberFormat="1" applyFont="1" applyFill="1" applyBorder="1" applyAlignment="1" applyProtection="1">
      <alignment horizontal="center" vertical="center"/>
    </xf>
    <xf numFmtId="187" fontId="16" fillId="0" borderId="7" xfId="0" applyNumberFormat="1" applyFont="1" applyFill="1" applyBorder="1" applyAlignment="1" applyProtection="1">
      <alignment horizontal="center" vertical="center"/>
    </xf>
    <xf numFmtId="49" fontId="19" fillId="0" borderId="8" xfId="0" applyNumberFormat="1" applyFont="1" applyFill="1" applyBorder="1" applyAlignment="1" applyProtection="1">
      <alignment horizontal="center" vertical="center" wrapText="1"/>
    </xf>
    <xf numFmtId="49" fontId="19" fillId="0" borderId="9" xfId="0" applyNumberFormat="1" applyFont="1" applyFill="1" applyBorder="1" applyAlignment="1" applyProtection="1">
      <alignment horizontal="center" vertical="center" wrapText="1"/>
    </xf>
    <xf numFmtId="49" fontId="19" fillId="0" borderId="7" xfId="0" applyNumberFormat="1" applyFont="1" applyFill="1" applyBorder="1" applyAlignment="1" applyProtection="1">
      <alignment horizontal="center" vertical="center" wrapText="1"/>
    </xf>
    <xf numFmtId="0" fontId="19" fillId="0" borderId="0" xfId="0" applyNumberFormat="1" applyFont="1" applyBorder="1" applyAlignment="1" applyProtection="1">
      <alignment horizontal="center" vertical="center"/>
    </xf>
    <xf numFmtId="0" fontId="19" fillId="0" borderId="5" xfId="0" applyNumberFormat="1" applyFont="1" applyBorder="1" applyAlignment="1" applyProtection="1">
      <alignment horizontal="center" vertical="center"/>
    </xf>
    <xf numFmtId="49" fontId="19" fillId="3" borderId="8" xfId="0" applyNumberFormat="1" applyFont="1" applyFill="1" applyBorder="1" applyAlignment="1" applyProtection="1">
      <alignment horizontal="left" vertical="center" wrapText="1"/>
      <protection locked="0"/>
    </xf>
    <xf numFmtId="49" fontId="19" fillId="3" borderId="9" xfId="0" applyNumberFormat="1" applyFont="1" applyFill="1" applyBorder="1" applyAlignment="1" applyProtection="1">
      <alignment horizontal="left" vertical="center" wrapText="1"/>
      <protection locked="0"/>
    </xf>
    <xf numFmtId="49" fontId="19" fillId="3" borderId="7" xfId="0" applyNumberFormat="1" applyFont="1" applyFill="1" applyBorder="1" applyAlignment="1" applyProtection="1">
      <alignment horizontal="left" vertical="center" wrapText="1"/>
      <protection locked="0"/>
    </xf>
    <xf numFmtId="38" fontId="16" fillId="0" borderId="8" xfId="0" applyNumberFormat="1" applyFont="1" applyBorder="1" applyAlignment="1" applyProtection="1">
      <alignment horizontal="center" vertical="center"/>
    </xf>
    <xf numFmtId="0" fontId="16" fillId="0" borderId="9" xfId="0" applyNumberFormat="1" applyFont="1" applyBorder="1" applyAlignment="1" applyProtection="1">
      <alignment horizontal="center" vertical="center"/>
    </xf>
    <xf numFmtId="0" fontId="16" fillId="0" borderId="7" xfId="0" applyNumberFormat="1" applyFont="1" applyBorder="1" applyAlignment="1" applyProtection="1">
      <alignment horizontal="center" vertical="center"/>
    </xf>
    <xf numFmtId="0" fontId="16" fillId="0" borderId="8" xfId="0" applyNumberFormat="1" applyFont="1" applyBorder="1" applyAlignment="1" applyProtection="1">
      <alignment horizontal="right" vertical="center"/>
    </xf>
    <xf numFmtId="0" fontId="16" fillId="0" borderId="7" xfId="0" applyNumberFormat="1" applyFont="1" applyBorder="1" applyAlignment="1" applyProtection="1">
      <alignment horizontal="right" vertical="center"/>
    </xf>
    <xf numFmtId="0" fontId="16" fillId="0" borderId="8" xfId="0" applyNumberFormat="1" applyFont="1" applyBorder="1" applyAlignment="1" applyProtection="1">
      <alignment horizontal="center" vertical="center"/>
    </xf>
    <xf numFmtId="49" fontId="16" fillId="0" borderId="0" xfId="0" applyNumberFormat="1" applyFont="1" applyBorder="1" applyAlignment="1" applyProtection="1">
      <alignment horizontal="center" vertical="center"/>
    </xf>
    <xf numFmtId="49" fontId="0" fillId="0" borderId="28" xfId="0" applyNumberFormat="1" applyBorder="1" applyAlignment="1" applyProtection="1">
      <alignment horizontal="distributed" vertical="center"/>
    </xf>
    <xf numFmtId="0" fontId="16" fillId="0" borderId="0" xfId="0" applyNumberFormat="1" applyFont="1" applyBorder="1" applyAlignment="1" applyProtection="1">
      <alignment horizontal="center" vertical="center"/>
    </xf>
    <xf numFmtId="176" fontId="0" fillId="3" borderId="8" xfId="0" applyNumberFormat="1" applyFont="1" applyFill="1" applyBorder="1" applyAlignment="1" applyProtection="1">
      <alignment vertical="center"/>
      <protection locked="0"/>
    </xf>
    <xf numFmtId="176" fontId="0" fillId="3" borderId="9" xfId="0" applyNumberFormat="1" applyFont="1" applyFill="1" applyBorder="1" applyAlignment="1" applyProtection="1">
      <alignment vertical="center"/>
      <protection locked="0"/>
    </xf>
    <xf numFmtId="49" fontId="0" fillId="0" borderId="2" xfId="0" applyNumberFormat="1" applyBorder="1" applyAlignment="1" applyProtection="1">
      <alignment vertical="center"/>
    </xf>
    <xf numFmtId="38" fontId="16" fillId="0" borderId="8" xfId="1" applyNumberFormat="1" applyFont="1" applyFill="1" applyBorder="1" applyAlignment="1" applyProtection="1">
      <alignment horizontal="right" vertical="center"/>
    </xf>
    <xf numFmtId="0" fontId="16" fillId="0" borderId="9" xfId="1" applyNumberFormat="1" applyFont="1" applyFill="1" applyBorder="1" applyAlignment="1" applyProtection="1">
      <alignment horizontal="right" vertical="center"/>
    </xf>
    <xf numFmtId="49" fontId="16" fillId="3" borderId="8" xfId="0" applyNumberFormat="1" applyFont="1" applyFill="1" applyBorder="1" applyAlignment="1" applyProtection="1">
      <alignment horizontal="center" vertical="center" wrapText="1"/>
      <protection locked="0"/>
    </xf>
    <xf numFmtId="49" fontId="16" fillId="3" borderId="9" xfId="0" applyNumberFormat="1" applyFont="1" applyFill="1" applyBorder="1" applyAlignment="1" applyProtection="1">
      <alignment horizontal="center" vertical="center" wrapText="1"/>
      <protection locked="0"/>
    </xf>
    <xf numFmtId="49" fontId="16" fillId="3" borderId="7" xfId="0" applyNumberFormat="1" applyFont="1" applyFill="1" applyBorder="1" applyAlignment="1" applyProtection="1">
      <alignment horizontal="center" vertical="center" wrapText="1"/>
      <protection locked="0"/>
    </xf>
    <xf numFmtId="49" fontId="19" fillId="0" borderId="8" xfId="0" applyNumberFormat="1" applyFont="1" applyFill="1" applyBorder="1" applyAlignment="1" applyProtection="1">
      <alignment vertical="center" wrapText="1"/>
    </xf>
    <xf numFmtId="49" fontId="19" fillId="0" borderId="9" xfId="0" applyNumberFormat="1" applyFont="1" applyFill="1" applyBorder="1" applyAlignment="1" applyProtection="1">
      <alignment vertical="center" wrapText="1"/>
    </xf>
    <xf numFmtId="49" fontId="19" fillId="0" borderId="7" xfId="0" applyNumberFormat="1" applyFont="1" applyFill="1" applyBorder="1" applyAlignment="1" applyProtection="1">
      <alignment vertical="center" wrapText="1"/>
    </xf>
    <xf numFmtId="184" fontId="16" fillId="0" borderId="0" xfId="0" applyNumberFormat="1" applyFont="1"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0" fillId="0" borderId="7" xfId="0" applyBorder="1" applyAlignment="1" applyProtection="1">
      <alignment horizontal="center" vertical="center"/>
    </xf>
    <xf numFmtId="49" fontId="0" fillId="3" borderId="28" xfId="0" applyNumberFormat="1" applyFont="1" applyFill="1" applyBorder="1" applyAlignment="1" applyProtection="1">
      <alignment vertical="center"/>
      <protection locked="0"/>
    </xf>
    <xf numFmtId="49" fontId="0" fillId="3" borderId="8" xfId="0" applyNumberFormat="1" applyFont="1" applyFill="1" applyBorder="1" applyAlignment="1" applyProtection="1">
      <alignment horizontal="left" vertical="center"/>
      <protection locked="0"/>
    </xf>
    <xf numFmtId="49" fontId="0" fillId="3" borderId="9" xfId="0" applyNumberFormat="1" applyFont="1" applyFill="1" applyBorder="1" applyAlignment="1" applyProtection="1">
      <alignment horizontal="left" vertical="center"/>
      <protection locked="0"/>
    </xf>
    <xf numFmtId="49" fontId="0" fillId="3" borderId="7" xfId="0" applyNumberFormat="1" applyFont="1" applyFill="1" applyBorder="1" applyAlignment="1" applyProtection="1">
      <alignment horizontal="left" vertical="center"/>
      <protection locked="0"/>
    </xf>
    <xf numFmtId="49" fontId="19" fillId="3" borderId="28" xfId="0" applyNumberFormat="1" applyFont="1" applyFill="1" applyBorder="1" applyAlignment="1" applyProtection="1">
      <alignment vertical="center" wrapText="1"/>
      <protection locked="0"/>
    </xf>
    <xf numFmtId="177" fontId="0" fillId="3" borderId="0" xfId="0" applyNumberFormat="1" applyFont="1" applyFill="1" applyBorder="1" applyAlignment="1" applyProtection="1">
      <alignment vertical="center"/>
      <protection locked="0"/>
    </xf>
    <xf numFmtId="49" fontId="0" fillId="0" borderId="29" xfId="0" applyNumberFormat="1" applyBorder="1" applyAlignment="1" applyProtection="1">
      <alignment horizontal="left"/>
    </xf>
    <xf numFmtId="49" fontId="0" fillId="0" borderId="9" xfId="0" applyNumberFormat="1" applyBorder="1" applyAlignment="1" applyProtection="1">
      <alignment horizontal="distributed" vertical="center"/>
    </xf>
    <xf numFmtId="49" fontId="0" fillId="0" borderId="9" xfId="0" applyNumberFormat="1" applyFont="1" applyBorder="1" applyAlignment="1" applyProtection="1">
      <alignment horizontal="distributed" vertical="center"/>
    </xf>
    <xf numFmtId="49" fontId="0" fillId="0" borderId="9" xfId="0" applyNumberFormat="1" applyFont="1" applyBorder="1" applyAlignment="1" applyProtection="1">
      <alignment horizontal="center" vertical="center"/>
    </xf>
    <xf numFmtId="49" fontId="0" fillId="0" borderId="7" xfId="0" applyNumberFormat="1" applyFont="1" applyBorder="1" applyAlignment="1" applyProtection="1">
      <alignment horizontal="center" vertical="center"/>
    </xf>
    <xf numFmtId="49" fontId="0" fillId="3" borderId="0" xfId="0" applyNumberFormat="1" applyFont="1" applyFill="1" applyBorder="1" applyAlignment="1" applyProtection="1">
      <alignment horizontal="center" vertical="center"/>
      <protection locked="0"/>
    </xf>
    <xf numFmtId="12" fontId="0" fillId="0" borderId="30" xfId="0" applyNumberFormat="1" applyFill="1" applyBorder="1" applyAlignment="1" applyProtection="1">
      <alignment horizontal="distributed" vertical="center" indent="1"/>
    </xf>
    <xf numFmtId="177" fontId="0" fillId="3" borderId="2" xfId="0" applyNumberFormat="1" applyFont="1" applyFill="1" applyBorder="1" applyAlignment="1" applyProtection="1">
      <alignment vertical="center"/>
      <protection locked="0"/>
    </xf>
    <xf numFmtId="179" fontId="0" fillId="0" borderId="2" xfId="0" applyNumberFormat="1" applyFont="1" applyFill="1" applyBorder="1" applyAlignment="1" applyProtection="1">
      <alignment vertical="center"/>
    </xf>
    <xf numFmtId="49" fontId="0" fillId="0" borderId="31" xfId="0" applyNumberFormat="1" applyFill="1" applyBorder="1" applyAlignment="1" applyProtection="1">
      <alignment horizontal="distributed" vertical="center" indent="1"/>
    </xf>
    <xf numFmtId="179" fontId="0" fillId="0" borderId="5" xfId="0" applyNumberFormat="1" applyFont="1" applyFill="1" applyBorder="1" applyAlignment="1" applyProtection="1">
      <alignment vertical="center"/>
    </xf>
    <xf numFmtId="49" fontId="0" fillId="0" borderId="28" xfId="0" applyNumberFormat="1" applyFill="1" applyBorder="1" applyAlignment="1" applyProtection="1">
      <alignment horizontal="distributed" vertical="center" indent="1"/>
    </xf>
    <xf numFmtId="49" fontId="0" fillId="0" borderId="8" xfId="0" applyNumberFormat="1" applyFill="1" applyBorder="1" applyAlignment="1" applyProtection="1">
      <alignment horizontal="distributed" vertical="center" indent="1"/>
    </xf>
    <xf numFmtId="49" fontId="0" fillId="0" borderId="9" xfId="0" applyNumberFormat="1" applyFill="1" applyBorder="1" applyAlignment="1" applyProtection="1">
      <alignment horizontal="distributed" vertical="center" indent="1"/>
    </xf>
    <xf numFmtId="49" fontId="0" fillId="0" borderId="7" xfId="0" applyNumberFormat="1" applyFill="1" applyBorder="1" applyAlignment="1" applyProtection="1">
      <alignment horizontal="distributed" vertical="center" indent="1"/>
    </xf>
    <xf numFmtId="176" fontId="0" fillId="0" borderId="9" xfId="0" applyNumberFormat="1" applyFill="1" applyBorder="1" applyAlignment="1" applyProtection="1">
      <alignment vertical="center"/>
    </xf>
    <xf numFmtId="179" fontId="0" fillId="0" borderId="9" xfId="0" applyNumberFormat="1" applyFont="1" applyFill="1" applyBorder="1" applyAlignment="1" applyProtection="1">
      <alignment vertical="center"/>
    </xf>
    <xf numFmtId="49" fontId="0" fillId="0" borderId="28" xfId="0" applyNumberFormat="1" applyBorder="1" applyAlignment="1" applyProtection="1">
      <alignment horizontal="center" vertical="center"/>
    </xf>
    <xf numFmtId="49" fontId="0" fillId="3" borderId="8" xfId="0" applyNumberFormat="1" applyFont="1" applyFill="1" applyBorder="1" applyAlignment="1" applyProtection="1">
      <alignment horizontal="center" vertical="center"/>
      <protection locked="0"/>
    </xf>
    <xf numFmtId="49" fontId="0" fillId="3" borderId="9" xfId="0" applyNumberFormat="1" applyFont="1" applyFill="1" applyBorder="1" applyAlignment="1" applyProtection="1">
      <alignment horizontal="center" vertical="center"/>
      <protection locked="0"/>
    </xf>
    <xf numFmtId="49" fontId="0" fillId="3" borderId="7" xfId="0" applyNumberFormat="1" applyFont="1" applyFill="1" applyBorder="1" applyAlignment="1" applyProtection="1">
      <alignment horizontal="center" vertical="center"/>
      <protection locked="0"/>
    </xf>
    <xf numFmtId="49" fontId="0" fillId="3" borderId="9" xfId="0" applyNumberFormat="1" applyFill="1" applyBorder="1" applyAlignment="1" applyProtection="1">
      <alignment horizontal="center" vertical="center"/>
      <protection locked="0"/>
    </xf>
    <xf numFmtId="49" fontId="0" fillId="3" borderId="9" xfId="0" applyNumberFormat="1" applyFont="1" applyFill="1" applyBorder="1" applyAlignment="1" applyProtection="1">
      <alignment horizontal="left" vertical="center" indent="1"/>
      <protection locked="0"/>
    </xf>
    <xf numFmtId="49" fontId="0" fillId="3" borderId="7" xfId="0" applyNumberFormat="1" applyFont="1" applyFill="1" applyBorder="1" applyAlignment="1" applyProtection="1">
      <alignment horizontal="left" vertical="center" indent="1"/>
      <protection locked="0"/>
    </xf>
    <xf numFmtId="49" fontId="0" fillId="0" borderId="8" xfId="0" applyNumberFormat="1" applyFill="1" applyBorder="1" applyAlignment="1" applyProtection="1">
      <alignment horizontal="center" vertical="center"/>
    </xf>
    <xf numFmtId="49" fontId="0" fillId="0" borderId="9" xfId="0" applyNumberFormat="1" applyFill="1" applyBorder="1" applyAlignment="1" applyProtection="1">
      <alignment horizontal="center" vertical="center"/>
    </xf>
    <xf numFmtId="49" fontId="0" fillId="0" borderId="7" xfId="0" applyNumberFormat="1" applyFill="1" applyBorder="1" applyAlignment="1" applyProtection="1">
      <alignment horizontal="center" vertical="center"/>
    </xf>
    <xf numFmtId="49" fontId="0" fillId="0" borderId="28" xfId="0" applyNumberFormat="1" applyFill="1" applyBorder="1" applyAlignment="1" applyProtection="1">
      <alignment horizontal="center" vertical="center"/>
    </xf>
    <xf numFmtId="49" fontId="0" fillId="0" borderId="1" xfId="0" applyNumberFormat="1" applyFill="1" applyBorder="1" applyAlignment="1" applyProtection="1">
      <alignment horizontal="center" vertical="center"/>
    </xf>
    <xf numFmtId="49" fontId="0" fillId="0" borderId="1" xfId="0" applyNumberFormat="1" applyBorder="1" applyAlignment="1" applyProtection="1">
      <alignment horizontal="center" vertical="center"/>
    </xf>
    <xf numFmtId="49" fontId="0" fillId="0" borderId="2" xfId="0" applyNumberFormat="1" applyFont="1" applyBorder="1" applyAlignment="1" applyProtection="1">
      <alignment horizontal="center" vertical="center"/>
    </xf>
    <xf numFmtId="49" fontId="0" fillId="0" borderId="3" xfId="0" applyNumberFormat="1" applyFont="1" applyBorder="1" applyAlignment="1" applyProtection="1">
      <alignment horizontal="center" vertical="center"/>
    </xf>
    <xf numFmtId="49" fontId="0" fillId="0" borderId="4" xfId="0" applyNumberFormat="1" applyFont="1" applyBorder="1" applyAlignment="1" applyProtection="1">
      <alignment horizontal="center" vertical="center"/>
    </xf>
    <xf numFmtId="49" fontId="0" fillId="0" borderId="5" xfId="0" applyNumberFormat="1" applyFont="1" applyBorder="1" applyAlignment="1" applyProtection="1">
      <alignment horizontal="center" vertical="center"/>
    </xf>
    <xf numFmtId="49" fontId="0" fillId="0" borderId="6" xfId="0" applyNumberFormat="1" applyFont="1" applyBorder="1" applyAlignment="1" applyProtection="1">
      <alignment horizontal="center" vertical="center"/>
    </xf>
    <xf numFmtId="49" fontId="0" fillId="0" borderId="31" xfId="0" applyNumberFormat="1" applyFill="1" applyBorder="1" applyAlignment="1" applyProtection="1">
      <alignment horizontal="center" vertical="center"/>
    </xf>
    <xf numFmtId="49" fontId="0" fillId="0" borderId="31" xfId="0" applyNumberFormat="1" applyFont="1" applyFill="1" applyBorder="1" applyAlignment="1" applyProtection="1">
      <alignment horizontal="center" vertical="center"/>
    </xf>
    <xf numFmtId="49" fontId="0" fillId="0" borderId="9" xfId="0" applyNumberFormat="1" applyBorder="1" applyAlignment="1" applyProtection="1">
      <alignment vertical="center"/>
    </xf>
    <xf numFmtId="184" fontId="0" fillId="3" borderId="9" xfId="0" applyNumberFormat="1" applyFill="1" applyBorder="1" applyAlignment="1" applyProtection="1">
      <alignment horizontal="center" vertical="center"/>
      <protection locked="0"/>
    </xf>
    <xf numFmtId="49" fontId="0" fillId="0" borderId="0" xfId="0" applyNumberFormat="1" applyBorder="1" applyAlignment="1" applyProtection="1">
      <alignment vertical="center"/>
    </xf>
    <xf numFmtId="49" fontId="0" fillId="0" borderId="28" xfId="0" applyNumberFormat="1" applyFont="1" applyBorder="1" applyAlignment="1" applyProtection="1">
      <alignment horizontal="center" vertical="center"/>
    </xf>
    <xf numFmtId="49" fontId="0" fillId="0" borderId="28" xfId="0" applyNumberFormat="1" applyBorder="1" applyAlignment="1" applyProtection="1">
      <alignment horizontal="left" vertical="center" wrapText="1"/>
    </xf>
    <xf numFmtId="180" fontId="16" fillId="3" borderId="4" xfId="0" applyNumberFormat="1" applyFont="1" applyFill="1" applyBorder="1" applyAlignment="1" applyProtection="1">
      <alignment horizontal="center" vertical="center"/>
      <protection locked="0"/>
    </xf>
    <xf numFmtId="180" fontId="16" fillId="3" borderId="5" xfId="0" applyNumberFormat="1" applyFont="1" applyFill="1" applyBorder="1" applyAlignment="1" applyProtection="1">
      <alignment horizontal="center" vertical="center"/>
      <protection locked="0"/>
    </xf>
    <xf numFmtId="180" fontId="16" fillId="3" borderId="6" xfId="0" applyNumberFormat="1" applyFont="1" applyFill="1" applyBorder="1" applyAlignment="1" applyProtection="1">
      <alignment horizontal="center" vertical="center"/>
      <protection locked="0"/>
    </xf>
    <xf numFmtId="49" fontId="19" fillId="3" borderId="1" xfId="0" applyNumberFormat="1" applyFont="1" applyFill="1" applyBorder="1" applyAlignment="1" applyProtection="1">
      <alignment horizontal="left" vertical="center" wrapText="1"/>
      <protection locked="0"/>
    </xf>
    <xf numFmtId="49" fontId="19" fillId="3" borderId="2" xfId="0" applyNumberFormat="1" applyFont="1" applyFill="1" applyBorder="1" applyAlignment="1" applyProtection="1">
      <alignment horizontal="left" vertical="center" wrapText="1"/>
      <protection locked="0"/>
    </xf>
    <xf numFmtId="49" fontId="19" fillId="3" borderId="3" xfId="0" applyNumberFormat="1" applyFont="1" applyFill="1" applyBorder="1" applyAlignment="1" applyProtection="1">
      <alignment horizontal="left" vertical="center" wrapText="1"/>
      <protection locked="0"/>
    </xf>
    <xf numFmtId="49" fontId="19" fillId="3" borderId="10" xfId="0" applyNumberFormat="1" applyFont="1" applyFill="1" applyBorder="1" applyAlignment="1" applyProtection="1">
      <alignment horizontal="left" vertical="center" wrapText="1"/>
      <protection locked="0"/>
    </xf>
    <xf numFmtId="49" fontId="19" fillId="3" borderId="0" xfId="0" applyNumberFormat="1" applyFont="1" applyFill="1" applyBorder="1" applyAlignment="1" applyProtection="1">
      <alignment horizontal="left" vertical="center" wrapText="1"/>
      <protection locked="0"/>
    </xf>
    <xf numFmtId="49" fontId="19" fillId="3" borderId="11" xfId="0" applyNumberFormat="1" applyFont="1" applyFill="1" applyBorder="1" applyAlignment="1" applyProtection="1">
      <alignment horizontal="left" vertical="center" wrapText="1"/>
      <protection locked="0"/>
    </xf>
    <xf numFmtId="49" fontId="19" fillId="3" borderId="4" xfId="0" applyNumberFormat="1" applyFont="1" applyFill="1" applyBorder="1" applyAlignment="1" applyProtection="1">
      <alignment horizontal="left" vertical="center" wrapText="1"/>
      <protection locked="0"/>
    </xf>
    <xf numFmtId="49" fontId="19" fillId="3" borderId="5" xfId="0" applyNumberFormat="1" applyFont="1" applyFill="1" applyBorder="1" applyAlignment="1" applyProtection="1">
      <alignment horizontal="left" vertical="center" wrapText="1"/>
      <protection locked="0"/>
    </xf>
    <xf numFmtId="49" fontId="19" fillId="3" borderId="6" xfId="0" applyNumberFormat="1" applyFont="1" applyFill="1" applyBorder="1" applyAlignment="1" applyProtection="1">
      <alignment horizontal="left" vertical="center" wrapText="1"/>
      <protection locked="0"/>
    </xf>
    <xf numFmtId="191" fontId="0" fillId="3" borderId="5" xfId="0" applyNumberFormat="1" applyFont="1" applyFill="1" applyBorder="1" applyAlignment="1" applyProtection="1">
      <alignment horizontal="right" vertical="center"/>
      <protection locked="0"/>
    </xf>
    <xf numFmtId="49" fontId="0" fillId="0" borderId="32" xfId="0" applyNumberFormat="1" applyBorder="1" applyAlignment="1" applyProtection="1">
      <alignment horizontal="left" indent="1"/>
    </xf>
    <xf numFmtId="49" fontId="0" fillId="0" borderId="33" xfId="0" applyNumberFormat="1" applyFont="1" applyBorder="1" applyAlignment="1" applyProtection="1">
      <alignment horizontal="left" indent="1"/>
    </xf>
    <xf numFmtId="49" fontId="0" fillId="0" borderId="34" xfId="0" applyNumberFormat="1" applyFont="1" applyBorder="1" applyAlignment="1" applyProtection="1">
      <alignment horizontal="left" indent="1"/>
    </xf>
    <xf numFmtId="49" fontId="0" fillId="0" borderId="35" xfId="0" applyNumberFormat="1" applyFont="1" applyBorder="1" applyAlignment="1" applyProtection="1">
      <alignment horizontal="left" indent="1"/>
    </xf>
    <xf numFmtId="49" fontId="0" fillId="0" borderId="36" xfId="0" applyNumberFormat="1" applyFont="1" applyBorder="1" applyAlignment="1" applyProtection="1">
      <alignment horizontal="left" indent="1"/>
    </xf>
    <xf numFmtId="49" fontId="0" fillId="0" borderId="37" xfId="0" applyNumberFormat="1" applyFont="1" applyBorder="1" applyAlignment="1" applyProtection="1">
      <alignment horizontal="left" indent="1"/>
    </xf>
    <xf numFmtId="49" fontId="0" fillId="0" borderId="4" xfId="0" applyNumberFormat="1" applyBorder="1" applyAlignment="1" applyProtection="1">
      <alignment horizontal="center" vertical="center"/>
    </xf>
    <xf numFmtId="49" fontId="0" fillId="0" borderId="1" xfId="0" applyNumberFormat="1" applyBorder="1" applyAlignment="1" applyProtection="1">
      <alignment horizontal="center" vertical="center" textRotation="255"/>
    </xf>
    <xf numFmtId="49" fontId="0" fillId="0" borderId="3" xfId="0" applyNumberFormat="1" applyBorder="1" applyAlignment="1" applyProtection="1">
      <alignment horizontal="center" vertical="center" textRotation="255"/>
    </xf>
    <xf numFmtId="49" fontId="0" fillId="0" borderId="10" xfId="0" applyNumberFormat="1" applyBorder="1" applyAlignment="1" applyProtection="1">
      <alignment horizontal="center" vertical="center" textRotation="255"/>
    </xf>
    <xf numFmtId="49" fontId="0" fillId="0" borderId="11" xfId="0" applyNumberFormat="1" applyBorder="1" applyAlignment="1" applyProtection="1">
      <alignment horizontal="center" vertical="center" textRotation="255"/>
    </xf>
    <xf numFmtId="49" fontId="0" fillId="0" borderId="4" xfId="0" applyNumberFormat="1" applyBorder="1" applyAlignment="1" applyProtection="1">
      <alignment horizontal="center" vertical="center" textRotation="255"/>
    </xf>
    <xf numFmtId="49" fontId="0" fillId="0" borderId="6" xfId="0" applyNumberFormat="1" applyBorder="1" applyAlignment="1" applyProtection="1">
      <alignment horizontal="center" vertical="center" textRotation="255"/>
    </xf>
    <xf numFmtId="49" fontId="0" fillId="0" borderId="1" xfId="0" applyNumberFormat="1" applyBorder="1" applyAlignment="1" applyProtection="1">
      <alignment horizontal="left" vertical="center" wrapText="1"/>
    </xf>
    <xf numFmtId="49" fontId="0" fillId="0" borderId="2" xfId="0" applyNumberFormat="1" applyBorder="1" applyAlignment="1" applyProtection="1">
      <alignment horizontal="left" vertical="center" wrapText="1"/>
    </xf>
    <xf numFmtId="49" fontId="0" fillId="0" borderId="3" xfId="0" applyNumberFormat="1" applyBorder="1" applyAlignment="1" applyProtection="1">
      <alignment horizontal="left" vertical="center" wrapText="1"/>
    </xf>
    <xf numFmtId="49" fontId="0" fillId="0" borderId="10" xfId="0" applyNumberFormat="1" applyBorder="1" applyAlignment="1" applyProtection="1">
      <alignment horizontal="left" vertical="center" wrapText="1"/>
    </xf>
    <xf numFmtId="49" fontId="0" fillId="0" borderId="0" xfId="0" applyNumberFormat="1" applyBorder="1" applyAlignment="1" applyProtection="1">
      <alignment horizontal="left" vertical="center" wrapText="1"/>
    </xf>
    <xf numFmtId="49" fontId="0" fillId="0" borderId="11" xfId="0" applyNumberFormat="1" applyBorder="1" applyAlignment="1" applyProtection="1">
      <alignment horizontal="left" vertical="center" wrapText="1"/>
    </xf>
    <xf numFmtId="49" fontId="0" fillId="0" borderId="4" xfId="0" applyNumberFormat="1" applyBorder="1" applyAlignment="1" applyProtection="1">
      <alignment horizontal="left" vertical="center" wrapText="1"/>
    </xf>
    <xf numFmtId="49" fontId="0" fillId="0" borderId="5" xfId="0" applyNumberFormat="1" applyBorder="1" applyAlignment="1" applyProtection="1">
      <alignment horizontal="left" vertical="center" wrapText="1"/>
    </xf>
    <xf numFmtId="49" fontId="0" fillId="0" borderId="6" xfId="0" applyNumberFormat="1" applyBorder="1" applyAlignment="1" applyProtection="1">
      <alignment horizontal="left" vertical="center" wrapText="1"/>
    </xf>
    <xf numFmtId="176" fontId="0" fillId="3" borderId="8" xfId="0" applyNumberFormat="1" applyFill="1" applyBorder="1" applyAlignment="1" applyProtection="1">
      <alignment vertical="center"/>
      <protection locked="0"/>
    </xf>
    <xf numFmtId="176" fontId="0" fillId="3" borderId="9" xfId="0" applyNumberFormat="1" applyFill="1" applyBorder="1" applyAlignment="1" applyProtection="1">
      <alignment vertical="center"/>
      <protection locked="0"/>
    </xf>
    <xf numFmtId="176" fontId="0" fillId="0" borderId="9" xfId="0" applyNumberFormat="1" applyFill="1" applyBorder="1" applyAlignment="1" applyProtection="1">
      <alignment horizontal="right" vertical="center"/>
    </xf>
    <xf numFmtId="49" fontId="0" fillId="0" borderId="9" xfId="0" applyNumberFormat="1" applyBorder="1" applyAlignment="1" applyProtection="1">
      <alignment horizontal="right" vertical="center"/>
    </xf>
    <xf numFmtId="49" fontId="0" fillId="0" borderId="7" xfId="0" applyNumberFormat="1" applyBorder="1" applyAlignment="1" applyProtection="1">
      <alignment horizontal="right" vertical="center"/>
    </xf>
    <xf numFmtId="176" fontId="0" fillId="0" borderId="8" xfId="0" applyNumberFormat="1" applyFill="1" applyBorder="1" applyAlignment="1" applyProtection="1">
      <alignment vertical="center"/>
    </xf>
    <xf numFmtId="176" fontId="0" fillId="3" borderId="1" xfId="0" applyNumberFormat="1" applyFill="1" applyBorder="1" applyAlignment="1" applyProtection="1">
      <alignment vertical="center"/>
      <protection locked="0"/>
    </xf>
    <xf numFmtId="176" fontId="0" fillId="3" borderId="2" xfId="0" applyNumberFormat="1" applyFill="1" applyBorder="1" applyAlignment="1" applyProtection="1">
      <alignment vertical="center"/>
      <protection locked="0"/>
    </xf>
    <xf numFmtId="176" fontId="0" fillId="0" borderId="2" xfId="0" applyNumberFormat="1" applyFill="1" applyBorder="1" applyAlignment="1" applyProtection="1">
      <alignment horizontal="right" vertical="center"/>
    </xf>
    <xf numFmtId="49" fontId="0" fillId="0" borderId="2" xfId="0" applyNumberFormat="1" applyBorder="1" applyAlignment="1" applyProtection="1">
      <alignment horizontal="right" vertical="center"/>
    </xf>
    <xf numFmtId="49" fontId="0" fillId="0" borderId="3" xfId="0" applyNumberFormat="1" applyBorder="1" applyAlignment="1" applyProtection="1">
      <alignment horizontal="right" vertical="center"/>
    </xf>
    <xf numFmtId="49" fontId="0" fillId="0" borderId="1" xfId="0" applyNumberFormat="1" applyBorder="1" applyAlignment="1" applyProtection="1">
      <alignment horizontal="left" vertical="center"/>
    </xf>
    <xf numFmtId="49" fontId="0" fillId="0" borderId="2" xfId="0" applyNumberFormat="1" applyFont="1" applyBorder="1" applyAlignment="1" applyProtection="1">
      <alignment horizontal="left" vertical="center"/>
    </xf>
    <xf numFmtId="49" fontId="0" fillId="0" borderId="3" xfId="0" applyNumberFormat="1" applyFont="1" applyBorder="1" applyAlignment="1" applyProtection="1">
      <alignment horizontal="left" vertical="center"/>
    </xf>
    <xf numFmtId="49" fontId="0" fillId="0" borderId="10" xfId="0" applyNumberFormat="1" applyFont="1" applyBorder="1" applyAlignment="1" applyProtection="1">
      <alignment horizontal="left" vertical="center"/>
    </xf>
    <xf numFmtId="49" fontId="0" fillId="0" borderId="0" xfId="0" applyNumberFormat="1" applyFont="1" applyBorder="1" applyAlignment="1" applyProtection="1">
      <alignment horizontal="left" vertical="center"/>
    </xf>
    <xf numFmtId="49" fontId="0" fillId="0" borderId="11" xfId="0" applyNumberFormat="1" applyFont="1" applyBorder="1" applyAlignment="1" applyProtection="1">
      <alignment horizontal="left" vertical="center"/>
    </xf>
    <xf numFmtId="49" fontId="0" fillId="0" borderId="4" xfId="0" applyNumberFormat="1" applyFont="1" applyBorder="1" applyAlignment="1" applyProtection="1">
      <alignment horizontal="left" vertical="center"/>
    </xf>
    <xf numFmtId="49" fontId="0" fillId="0" borderId="5" xfId="0" applyNumberFormat="1" applyFont="1" applyBorder="1" applyAlignment="1" applyProtection="1">
      <alignment horizontal="left" vertical="center"/>
    </xf>
    <xf numFmtId="49" fontId="0" fillId="0" borderId="6" xfId="0" applyNumberFormat="1" applyFont="1" applyBorder="1" applyAlignment="1" applyProtection="1">
      <alignment horizontal="left" vertical="center"/>
    </xf>
    <xf numFmtId="176" fontId="0" fillId="3" borderId="4" xfId="0" applyNumberFormat="1" applyFill="1" applyBorder="1" applyAlignment="1" applyProtection="1">
      <alignment vertical="center"/>
      <protection locked="0"/>
    </xf>
    <xf numFmtId="176" fontId="0" fillId="3" borderId="5" xfId="0" applyNumberFormat="1" applyFill="1" applyBorder="1" applyAlignment="1" applyProtection="1">
      <alignment vertical="center"/>
      <protection locked="0"/>
    </xf>
    <xf numFmtId="176" fontId="0" fillId="0" borderId="5" xfId="0" applyNumberFormat="1" applyFill="1" applyBorder="1" applyAlignment="1" applyProtection="1">
      <alignment horizontal="right" vertical="center"/>
      <protection locked="0"/>
    </xf>
    <xf numFmtId="49" fontId="0" fillId="0" borderId="5" xfId="0" applyNumberFormat="1" applyBorder="1" applyAlignment="1" applyProtection="1">
      <alignment horizontal="right" vertical="center"/>
    </xf>
    <xf numFmtId="49" fontId="0" fillId="0" borderId="6" xfId="0" applyNumberFormat="1" applyBorder="1" applyAlignment="1" applyProtection="1">
      <alignment horizontal="right" vertical="center"/>
    </xf>
    <xf numFmtId="176" fontId="0" fillId="0" borderId="9" xfId="0" applyNumberFormat="1" applyFill="1" applyBorder="1" applyAlignment="1" applyProtection="1">
      <alignment horizontal="right" vertical="center"/>
      <protection locked="0"/>
    </xf>
    <xf numFmtId="176" fontId="0" fillId="3" borderId="9" xfId="0" applyNumberFormat="1" applyFill="1" applyBorder="1" applyAlignment="1" applyProtection="1">
      <alignment horizontal="center" vertical="center"/>
      <protection locked="0"/>
    </xf>
    <xf numFmtId="49" fontId="0" fillId="3" borderId="8" xfId="0" applyNumberFormat="1" applyFill="1" applyBorder="1" applyAlignment="1" applyProtection="1">
      <alignment horizontal="left" vertical="center"/>
      <protection locked="0"/>
    </xf>
    <xf numFmtId="49" fontId="0" fillId="0" borderId="9" xfId="0" applyNumberFormat="1" applyFill="1" applyBorder="1" applyAlignment="1" applyProtection="1">
      <alignment horizontal="right" vertical="center"/>
      <protection locked="0"/>
    </xf>
    <xf numFmtId="0" fontId="0" fillId="0" borderId="9" xfId="0" applyNumberFormat="1" applyBorder="1" applyAlignment="1" applyProtection="1">
      <alignment horizontal="right" vertical="center"/>
    </xf>
    <xf numFmtId="0" fontId="0" fillId="0" borderId="7" xfId="0" applyNumberFormat="1" applyBorder="1" applyAlignment="1" applyProtection="1">
      <alignment horizontal="right" vertical="center"/>
    </xf>
    <xf numFmtId="49" fontId="0" fillId="0" borderId="9" xfId="0" applyNumberFormat="1" applyFill="1" applyBorder="1" applyAlignment="1" applyProtection="1">
      <alignment horizontal="right" vertical="center"/>
    </xf>
    <xf numFmtId="176" fontId="0" fillId="0" borderId="8" xfId="0" applyNumberFormat="1" applyFont="1" applyFill="1" applyBorder="1" applyAlignment="1" applyProtection="1">
      <alignment vertical="center"/>
    </xf>
    <xf numFmtId="176" fontId="0" fillId="0" borderId="9" xfId="0" applyNumberFormat="1" applyFont="1" applyFill="1" applyBorder="1" applyAlignment="1" applyProtection="1">
      <alignment vertical="center"/>
    </xf>
    <xf numFmtId="49" fontId="0" fillId="0" borderId="3" xfId="0" applyNumberFormat="1" applyFont="1" applyBorder="1" applyAlignment="1" applyProtection="1">
      <alignment horizontal="center" vertical="center" textRotation="255"/>
    </xf>
    <xf numFmtId="49" fontId="0" fillId="0" borderId="10" xfId="0" applyNumberFormat="1" applyFont="1" applyBorder="1" applyAlignment="1" applyProtection="1">
      <alignment horizontal="center" vertical="center" textRotation="255"/>
    </xf>
    <xf numFmtId="49" fontId="0" fillId="0" borderId="11" xfId="0" applyNumberFormat="1" applyFont="1" applyBorder="1" applyAlignment="1" applyProtection="1">
      <alignment horizontal="center" vertical="center" textRotation="255"/>
    </xf>
    <xf numFmtId="49" fontId="0" fillId="0" borderId="4" xfId="0" applyNumberFormat="1" applyFont="1" applyBorder="1" applyAlignment="1" applyProtection="1">
      <alignment horizontal="center" vertical="center" textRotation="255"/>
    </xf>
    <xf numFmtId="49" fontId="0" fillId="0" borderId="6" xfId="0" applyNumberFormat="1" applyFont="1" applyBorder="1" applyAlignment="1" applyProtection="1">
      <alignment horizontal="center" vertical="center" textRotation="255"/>
    </xf>
    <xf numFmtId="49" fontId="0" fillId="3" borderId="8" xfId="0" applyNumberFormat="1" applyFill="1" applyBorder="1" applyAlignment="1" applyProtection="1">
      <alignment horizontal="left" vertical="center" indent="1"/>
      <protection locked="0"/>
    </xf>
    <xf numFmtId="0" fontId="0" fillId="0" borderId="2" xfId="0" applyBorder="1" applyProtection="1">
      <alignment vertical="center"/>
    </xf>
    <xf numFmtId="0" fontId="0" fillId="0" borderId="3" xfId="0" applyBorder="1" applyProtection="1">
      <alignment vertical="center"/>
    </xf>
    <xf numFmtId="49" fontId="0" fillId="0" borderId="2" xfId="0" applyNumberFormat="1" applyBorder="1" applyAlignment="1" applyProtection="1">
      <alignment horizontal="center" vertical="center"/>
    </xf>
    <xf numFmtId="49" fontId="0" fillId="0" borderId="3" xfId="0" applyNumberFormat="1" applyBorder="1" applyAlignment="1" applyProtection="1">
      <alignment horizontal="center" vertical="center"/>
    </xf>
    <xf numFmtId="49" fontId="0" fillId="0" borderId="4" xfId="0" applyNumberFormat="1" applyBorder="1" applyAlignment="1" applyProtection="1">
      <alignment horizontal="center" vertical="center" shrinkToFit="1"/>
    </xf>
    <xf numFmtId="49" fontId="0" fillId="0" borderId="5" xfId="0" applyNumberFormat="1" applyBorder="1" applyAlignment="1" applyProtection="1">
      <alignment horizontal="center" vertical="center" shrinkToFit="1"/>
    </xf>
    <xf numFmtId="49" fontId="0" fillId="0" borderId="6" xfId="0" applyNumberFormat="1" applyBorder="1" applyAlignment="1" applyProtection="1">
      <alignment horizontal="center" vertical="center" shrinkToFit="1"/>
    </xf>
    <xf numFmtId="184" fontId="0" fillId="0" borderId="8" xfId="0" applyNumberFormat="1" applyFill="1" applyBorder="1" applyAlignment="1" applyProtection="1">
      <alignment vertical="center"/>
    </xf>
    <xf numFmtId="184" fontId="0" fillId="0" borderId="9" xfId="0" applyNumberFormat="1" applyFill="1" applyBorder="1" applyAlignment="1" applyProtection="1">
      <alignment vertical="center"/>
    </xf>
    <xf numFmtId="183" fontId="0" fillId="0" borderId="9" xfId="0" applyNumberFormat="1" applyFill="1" applyBorder="1" applyAlignment="1" applyProtection="1">
      <alignment horizontal="right" vertical="center"/>
    </xf>
    <xf numFmtId="0" fontId="0" fillId="0" borderId="8" xfId="0" applyNumberFormat="1" applyFill="1" applyBorder="1" applyAlignment="1" applyProtection="1">
      <alignment vertical="center"/>
    </xf>
    <xf numFmtId="0" fontId="0" fillId="0" borderId="9" xfId="0" applyNumberFormat="1" applyFill="1" applyBorder="1" applyAlignment="1" applyProtection="1">
      <alignment vertical="center"/>
    </xf>
    <xf numFmtId="0" fontId="0" fillId="0" borderId="7" xfId="0" applyNumberFormat="1" applyFill="1" applyBorder="1" applyAlignment="1" applyProtection="1">
      <alignment vertical="center"/>
    </xf>
    <xf numFmtId="184" fontId="0" fillId="0" borderId="1" xfId="0" applyNumberFormat="1" applyFill="1" applyBorder="1" applyAlignment="1" applyProtection="1">
      <alignment vertical="center"/>
    </xf>
    <xf numFmtId="184" fontId="0" fillId="0" borderId="2" xfId="0" applyNumberFormat="1" applyFill="1" applyBorder="1" applyAlignment="1" applyProtection="1">
      <alignment vertical="center"/>
    </xf>
    <xf numFmtId="183" fontId="0" fillId="0" borderId="2" xfId="0" applyNumberFormat="1" applyFill="1" applyBorder="1" applyAlignment="1" applyProtection="1">
      <alignment horizontal="right" vertical="center"/>
    </xf>
    <xf numFmtId="176" fontId="0" fillId="0" borderId="38" xfId="0" applyNumberFormat="1" applyFill="1" applyBorder="1" applyAlignment="1" applyProtection="1">
      <alignment vertical="center"/>
    </xf>
    <xf numFmtId="176" fontId="0" fillId="0" borderId="39" xfId="0" applyNumberFormat="1" applyFill="1" applyBorder="1" applyAlignment="1" applyProtection="1">
      <alignment vertical="center"/>
    </xf>
    <xf numFmtId="183" fontId="0" fillId="0" borderId="39" xfId="0" applyNumberFormat="1" applyFill="1" applyBorder="1" applyAlignment="1" applyProtection="1">
      <alignment horizontal="right" vertical="center"/>
    </xf>
    <xf numFmtId="49" fontId="0" fillId="0" borderId="9" xfId="0" applyNumberFormat="1" applyFont="1" applyFill="1" applyBorder="1" applyAlignment="1" applyProtection="1">
      <alignment horizontal="center" vertical="center"/>
    </xf>
    <xf numFmtId="49" fontId="0" fillId="0" borderId="7" xfId="0" applyNumberFormat="1" applyFont="1" applyFill="1" applyBorder="1" applyAlignment="1" applyProtection="1">
      <alignment horizontal="center" vertical="center"/>
    </xf>
    <xf numFmtId="49" fontId="0" fillId="0" borderId="2" xfId="0" applyNumberFormat="1" applyBorder="1" applyAlignment="1" applyProtection="1">
      <alignment horizontal="left" vertical="center"/>
    </xf>
    <xf numFmtId="49" fontId="0" fillId="0" borderId="3" xfId="0" applyNumberFormat="1" applyBorder="1" applyAlignment="1" applyProtection="1">
      <alignment horizontal="left" vertical="center"/>
    </xf>
    <xf numFmtId="177" fontId="0" fillId="3" borderId="8" xfId="0" applyNumberFormat="1" applyFill="1" applyBorder="1" applyAlignment="1" applyProtection="1">
      <alignment vertical="center"/>
      <protection locked="0"/>
    </xf>
    <xf numFmtId="177" fontId="0" fillId="3" borderId="9" xfId="0" applyNumberFormat="1" applyFill="1" applyBorder="1" applyAlignment="1" applyProtection="1">
      <alignment vertical="center"/>
      <protection locked="0"/>
    </xf>
    <xf numFmtId="177" fontId="0" fillId="3" borderId="9" xfId="0" applyNumberFormat="1" applyFont="1" applyFill="1" applyBorder="1" applyAlignment="1" applyProtection="1">
      <alignment vertical="center"/>
      <protection locked="0"/>
    </xf>
    <xf numFmtId="49" fontId="0" fillId="0" borderId="8" xfId="0" applyNumberFormat="1" applyBorder="1" applyAlignment="1" applyProtection="1">
      <alignment vertical="center"/>
    </xf>
    <xf numFmtId="49" fontId="0" fillId="0" borderId="7" xfId="0" applyNumberFormat="1" applyBorder="1" applyAlignment="1" applyProtection="1">
      <alignment vertical="center"/>
    </xf>
    <xf numFmtId="49" fontId="0" fillId="3" borderId="8" xfId="0" applyNumberFormat="1" applyFill="1" applyBorder="1" applyAlignment="1" applyProtection="1">
      <alignment vertical="center"/>
      <protection locked="0"/>
    </xf>
    <xf numFmtId="49" fontId="0" fillId="3" borderId="9" xfId="0" applyNumberFormat="1" applyFill="1" applyBorder="1" applyAlignment="1" applyProtection="1">
      <alignment vertical="center"/>
      <protection locked="0"/>
    </xf>
    <xf numFmtId="49" fontId="0" fillId="3" borderId="7" xfId="0" applyNumberFormat="1" applyFill="1" applyBorder="1" applyAlignment="1" applyProtection="1">
      <alignment vertical="center"/>
      <protection locked="0"/>
    </xf>
    <xf numFmtId="49" fontId="0" fillId="3" borderId="4" xfId="0" applyNumberFormat="1" applyFont="1" applyFill="1" applyBorder="1" applyAlignment="1" applyProtection="1">
      <alignment vertical="center"/>
      <protection locked="0"/>
    </xf>
    <xf numFmtId="49" fontId="0" fillId="3" borderId="5" xfId="0" applyNumberFormat="1" applyFont="1" applyFill="1" applyBorder="1" applyAlignment="1" applyProtection="1">
      <alignment vertical="center"/>
      <protection locked="0"/>
    </xf>
    <xf numFmtId="49" fontId="0" fillId="3" borderId="6" xfId="0" applyNumberFormat="1" applyFont="1" applyFill="1" applyBorder="1" applyAlignment="1" applyProtection="1">
      <alignment vertical="center"/>
      <protection locked="0"/>
    </xf>
    <xf numFmtId="177" fontId="0" fillId="0" borderId="8" xfId="0" applyNumberFormat="1" applyFill="1" applyBorder="1" applyAlignment="1" applyProtection="1">
      <alignment vertical="center"/>
    </xf>
    <xf numFmtId="177" fontId="0" fillId="0" borderId="9" xfId="0" applyNumberFormat="1" applyFill="1" applyBorder="1" applyAlignment="1" applyProtection="1">
      <alignment vertical="center"/>
    </xf>
    <xf numFmtId="0" fontId="0" fillId="0" borderId="9" xfId="0" applyBorder="1" applyProtection="1">
      <alignment vertical="center"/>
    </xf>
    <xf numFmtId="0" fontId="0" fillId="0" borderId="7" xfId="0" applyBorder="1" applyProtection="1">
      <alignment vertical="center"/>
    </xf>
    <xf numFmtId="49" fontId="0" fillId="0" borderId="28" xfId="0" applyNumberFormat="1" applyBorder="1" applyAlignment="1" applyProtection="1">
      <alignment vertical="center"/>
    </xf>
    <xf numFmtId="49" fontId="0" fillId="0" borderId="28" xfId="0" applyNumberFormat="1" applyFont="1" applyBorder="1" applyAlignment="1" applyProtection="1">
      <alignment vertical="center"/>
    </xf>
    <xf numFmtId="177" fontId="0" fillId="3" borderId="8" xfId="0" applyNumberFormat="1" applyFont="1" applyFill="1" applyBorder="1" applyAlignment="1" applyProtection="1">
      <alignment vertical="center"/>
      <protection locked="0"/>
    </xf>
    <xf numFmtId="49" fontId="0" fillId="3" borderId="8" xfId="0" applyNumberFormat="1" applyFont="1" applyFill="1" applyBorder="1" applyAlignment="1" applyProtection="1">
      <alignment vertical="center"/>
      <protection locked="0"/>
    </xf>
    <xf numFmtId="49" fontId="0" fillId="3" borderId="9" xfId="0" applyNumberFormat="1" applyFont="1" applyFill="1" applyBorder="1" applyAlignment="1" applyProtection="1">
      <alignment vertical="center"/>
      <protection locked="0"/>
    </xf>
    <xf numFmtId="49" fontId="0" fillId="3" borderId="7" xfId="0" applyNumberFormat="1" applyFont="1" applyFill="1" applyBorder="1" applyAlignment="1" applyProtection="1">
      <alignment vertical="center"/>
      <protection locked="0"/>
    </xf>
    <xf numFmtId="49" fontId="0" fillId="3" borderId="28" xfId="0" applyNumberFormat="1" applyFill="1" applyBorder="1" applyAlignment="1" applyProtection="1">
      <alignment vertical="center"/>
      <protection locked="0"/>
    </xf>
    <xf numFmtId="177" fontId="0" fillId="0" borderId="8" xfId="0" applyNumberFormat="1" applyBorder="1" applyAlignment="1" applyProtection="1">
      <alignment vertical="center"/>
    </xf>
    <xf numFmtId="177" fontId="0" fillId="0" borderId="9" xfId="0" applyNumberFormat="1" applyFont="1" applyBorder="1" applyAlignment="1" applyProtection="1">
      <alignment vertical="center"/>
    </xf>
    <xf numFmtId="49" fontId="0" fillId="0" borderId="8" xfId="0" applyNumberFormat="1" applyFont="1" applyBorder="1" applyAlignment="1" applyProtection="1">
      <alignment horizontal="center" vertical="center"/>
    </xf>
    <xf numFmtId="188" fontId="0" fillId="3" borderId="28" xfId="0" applyNumberFormat="1" applyFont="1" applyFill="1" applyBorder="1" applyAlignment="1" applyProtection="1">
      <alignment horizontal="left" vertical="center"/>
      <protection locked="0"/>
    </xf>
    <xf numFmtId="49" fontId="0" fillId="3" borderId="28" xfId="0" applyNumberFormat="1" applyFont="1" applyFill="1" applyBorder="1" applyAlignment="1" applyProtection="1">
      <alignment horizontal="left" vertical="center"/>
      <protection locked="0"/>
    </xf>
    <xf numFmtId="49" fontId="0" fillId="0" borderId="28" xfId="0" applyNumberFormat="1" applyBorder="1" applyAlignment="1" applyProtection="1">
      <alignment horizontal="left" vertical="center"/>
    </xf>
    <xf numFmtId="49" fontId="0" fillId="3" borderId="28" xfId="0" applyNumberFormat="1" applyFont="1" applyFill="1" applyBorder="1" applyAlignment="1" applyProtection="1">
      <alignment horizontal="left" vertical="center" indent="1"/>
      <protection locked="0"/>
    </xf>
    <xf numFmtId="191" fontId="0" fillId="3" borderId="9" xfId="0" applyNumberFormat="1" applyFont="1" applyFill="1" applyBorder="1" applyAlignment="1" applyProtection="1">
      <alignment vertical="center"/>
      <protection locked="0"/>
    </xf>
    <xf numFmtId="49" fontId="0" fillId="0" borderId="8" xfId="0" applyNumberFormat="1" applyFont="1" applyFill="1" applyBorder="1" applyAlignment="1" applyProtection="1">
      <alignment horizontal="center" vertical="center"/>
    </xf>
    <xf numFmtId="49" fontId="0" fillId="0" borderId="1" xfId="0" applyNumberFormat="1" applyBorder="1" applyAlignment="1" applyProtection="1">
      <alignment vertical="center"/>
    </xf>
    <xf numFmtId="49" fontId="0" fillId="0" borderId="3" xfId="0" applyNumberFormat="1" applyBorder="1" applyAlignment="1" applyProtection="1">
      <alignment vertical="center"/>
    </xf>
    <xf numFmtId="49" fontId="0" fillId="3" borderId="0" xfId="0" applyNumberFormat="1" applyFill="1" applyBorder="1" applyAlignment="1" applyProtection="1">
      <alignment vertical="center"/>
      <protection locked="0"/>
    </xf>
    <xf numFmtId="49" fontId="0" fillId="3" borderId="5" xfId="0" applyNumberFormat="1" applyFill="1" applyBorder="1" applyAlignment="1" applyProtection="1">
      <alignment vertical="center"/>
      <protection locked="0"/>
    </xf>
    <xf numFmtId="49" fontId="0" fillId="0" borderId="5" xfId="0" applyNumberFormat="1" applyBorder="1" applyAlignment="1" applyProtection="1">
      <alignment horizontal="center" vertical="center"/>
    </xf>
    <xf numFmtId="49" fontId="0" fillId="0" borderId="6" xfId="0" applyNumberFormat="1" applyBorder="1" applyAlignment="1" applyProtection="1">
      <alignment horizontal="center" vertical="center"/>
    </xf>
    <xf numFmtId="49" fontId="0" fillId="0" borderId="2" xfId="0" applyNumberFormat="1" applyFont="1" applyBorder="1" applyAlignment="1" applyProtection="1">
      <alignment horizontal="center" vertical="center" wrapText="1"/>
    </xf>
    <xf numFmtId="49" fontId="0" fillId="0" borderId="3" xfId="0" applyNumberFormat="1" applyFont="1" applyBorder="1" applyAlignment="1" applyProtection="1">
      <alignment horizontal="center" vertical="center" wrapText="1"/>
    </xf>
    <xf numFmtId="49" fontId="0" fillId="0" borderId="4" xfId="0" applyNumberFormat="1" applyFont="1" applyBorder="1" applyAlignment="1" applyProtection="1">
      <alignment horizontal="center" vertical="center" wrapText="1"/>
    </xf>
    <xf numFmtId="49" fontId="0" fillId="0" borderId="5" xfId="0" applyNumberFormat="1" applyFont="1" applyBorder="1" applyAlignment="1" applyProtection="1">
      <alignment horizontal="center" vertical="center" wrapText="1"/>
    </xf>
    <xf numFmtId="49" fontId="0" fillId="0" borderId="6"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0" fillId="0" borderId="11" xfId="0" applyNumberFormat="1" applyBorder="1" applyAlignment="1" applyProtection="1">
      <alignment horizontal="center" vertical="center" wrapText="1"/>
    </xf>
    <xf numFmtId="177" fontId="0" fillId="3" borderId="1" xfId="0" applyNumberFormat="1" applyFont="1" applyFill="1" applyBorder="1" applyAlignment="1" applyProtection="1">
      <alignment vertical="center"/>
      <protection locked="0"/>
    </xf>
    <xf numFmtId="186" fontId="0" fillId="3" borderId="4" xfId="0" applyNumberFormat="1" applyFill="1" applyBorder="1" applyAlignment="1" applyProtection="1">
      <alignment vertical="center"/>
      <protection locked="0"/>
    </xf>
    <xf numFmtId="186" fontId="0" fillId="3" borderId="5" xfId="0" applyNumberFormat="1" applyFill="1" applyBorder="1" applyAlignment="1" applyProtection="1">
      <alignment vertical="center"/>
      <protection locked="0"/>
    </xf>
    <xf numFmtId="49" fontId="0" fillId="3" borderId="8" xfId="0" applyNumberFormat="1" applyFont="1" applyFill="1" applyBorder="1" applyAlignment="1" applyProtection="1">
      <alignment vertical="center" wrapText="1"/>
      <protection locked="0"/>
    </xf>
    <xf numFmtId="49" fontId="0" fillId="3" borderId="9" xfId="0" applyNumberFormat="1" applyFont="1" applyFill="1" applyBorder="1" applyAlignment="1" applyProtection="1">
      <alignment vertical="center" wrapText="1"/>
      <protection locked="0"/>
    </xf>
    <xf numFmtId="49" fontId="0" fillId="3" borderId="7" xfId="0" applyNumberFormat="1" applyFont="1" applyFill="1" applyBorder="1" applyAlignment="1" applyProtection="1">
      <alignment vertical="center" wrapText="1"/>
      <protection locked="0"/>
    </xf>
    <xf numFmtId="49" fontId="0" fillId="3" borderId="8" xfId="0" applyNumberFormat="1" applyFill="1" applyBorder="1" applyAlignment="1" applyProtection="1">
      <alignment horizontal="center" vertical="center"/>
      <protection locked="0"/>
    </xf>
    <xf numFmtId="49" fontId="0" fillId="3" borderId="28" xfId="0" applyNumberFormat="1" applyFont="1" applyFill="1" applyBorder="1" applyAlignment="1" applyProtection="1">
      <alignment horizontal="left" vertical="center" wrapText="1"/>
      <protection locked="0"/>
    </xf>
    <xf numFmtId="49" fontId="0" fillId="3" borderId="28" xfId="0" applyNumberFormat="1" applyFont="1" applyFill="1" applyBorder="1" applyAlignment="1" applyProtection="1">
      <alignment vertical="center" wrapText="1"/>
      <protection locked="0"/>
    </xf>
    <xf numFmtId="49" fontId="0" fillId="3" borderId="8" xfId="0" applyNumberFormat="1" applyFill="1" applyBorder="1" applyAlignment="1" applyProtection="1">
      <alignment horizontal="left" vertical="center" wrapText="1"/>
      <protection locked="0"/>
    </xf>
    <xf numFmtId="49" fontId="0" fillId="3" borderId="9" xfId="0" applyNumberFormat="1" applyFill="1" applyBorder="1" applyAlignment="1" applyProtection="1">
      <alignment horizontal="left" vertical="center" wrapText="1"/>
      <protection locked="0"/>
    </xf>
    <xf numFmtId="49" fontId="0" fillId="3" borderId="7" xfId="0" applyNumberFormat="1" applyFill="1" applyBorder="1" applyAlignment="1" applyProtection="1">
      <alignment horizontal="left" vertical="center" wrapText="1"/>
      <protection locked="0"/>
    </xf>
    <xf numFmtId="49" fontId="0" fillId="3" borderId="28" xfId="0" applyNumberFormat="1" applyFill="1" applyBorder="1" applyAlignment="1" applyProtection="1">
      <alignment horizontal="left" vertical="center" wrapText="1"/>
      <protection locked="0"/>
    </xf>
    <xf numFmtId="49" fontId="0" fillId="0" borderId="29" xfId="0" applyNumberFormat="1" applyFill="1" applyBorder="1" applyAlignment="1" applyProtection="1">
      <alignment horizontal="left"/>
    </xf>
    <xf numFmtId="49" fontId="0" fillId="0" borderId="28" xfId="0" applyNumberFormat="1" applyFill="1" applyBorder="1" applyAlignment="1" applyProtection="1">
      <alignment horizontal="center" vertical="center" wrapText="1"/>
    </xf>
    <xf numFmtId="49" fontId="0" fillId="0" borderId="30" xfId="0" applyNumberFormat="1" applyFill="1" applyBorder="1" applyAlignment="1" applyProtection="1">
      <alignment horizontal="center" vertical="center" textRotation="255"/>
    </xf>
    <xf numFmtId="49" fontId="0" fillId="0" borderId="40" xfId="0" applyNumberFormat="1" applyFill="1" applyBorder="1" applyAlignment="1" applyProtection="1">
      <alignment horizontal="center" vertical="center" textRotation="255"/>
    </xf>
    <xf numFmtId="49" fontId="0" fillId="0" borderId="31" xfId="0" applyNumberFormat="1" applyFill="1" applyBorder="1" applyAlignment="1" applyProtection="1">
      <alignment horizontal="center" vertical="center" textRotation="255"/>
    </xf>
    <xf numFmtId="49" fontId="0" fillId="0" borderId="28" xfId="0" applyNumberFormat="1" applyFill="1" applyBorder="1" applyAlignment="1" applyProtection="1">
      <alignment horizontal="distributed" vertical="center" wrapText="1" indent="1"/>
    </xf>
    <xf numFmtId="38" fontId="14" fillId="3" borderId="8" xfId="1" applyFont="1" applyFill="1" applyBorder="1" applyAlignment="1" applyProtection="1">
      <alignment vertical="center"/>
      <protection locked="0"/>
    </xf>
    <xf numFmtId="38" fontId="14" fillId="3" borderId="9" xfId="1" applyFont="1" applyFill="1" applyBorder="1" applyAlignment="1" applyProtection="1">
      <alignment vertical="center"/>
      <protection locked="0"/>
    </xf>
    <xf numFmtId="38" fontId="14" fillId="0" borderId="8" xfId="1" applyFont="1" applyFill="1" applyBorder="1" applyAlignment="1" applyProtection="1">
      <alignment vertical="center"/>
    </xf>
    <xf numFmtId="38" fontId="14" fillId="0" borderId="9" xfId="1" applyFont="1" applyFill="1" applyBorder="1" applyAlignment="1" applyProtection="1">
      <alignment vertical="center"/>
    </xf>
    <xf numFmtId="49" fontId="0" fillId="3" borderId="28" xfId="0" applyNumberFormat="1" applyFill="1" applyBorder="1" applyAlignment="1" applyProtection="1">
      <alignment vertical="center" wrapText="1"/>
      <protection locked="0"/>
    </xf>
    <xf numFmtId="49" fontId="0" fillId="0" borderId="28" xfId="0" applyNumberFormat="1" applyFill="1" applyBorder="1" applyAlignment="1" applyProtection="1">
      <alignment horizontal="left" vertical="center"/>
    </xf>
    <xf numFmtId="49" fontId="0" fillId="0" borderId="28" xfId="0" applyNumberFormat="1" applyFill="1" applyBorder="1" applyAlignment="1" applyProtection="1">
      <alignment horizontal="center" vertical="center" textRotation="255"/>
    </xf>
    <xf numFmtId="0" fontId="0" fillId="0" borderId="28" xfId="0" applyNumberFormat="1" applyFill="1" applyBorder="1" applyAlignment="1" applyProtection="1">
      <alignment vertical="center" wrapText="1"/>
    </xf>
    <xf numFmtId="49" fontId="19" fillId="0" borderId="1" xfId="0" applyNumberFormat="1" applyFont="1" applyBorder="1" applyAlignment="1" applyProtection="1">
      <alignment horizontal="center" vertical="center" wrapText="1"/>
    </xf>
    <xf numFmtId="49" fontId="19" fillId="0" borderId="2" xfId="0" applyNumberFormat="1" applyFont="1" applyBorder="1" applyAlignment="1" applyProtection="1">
      <alignment horizontal="center" vertical="center" wrapText="1"/>
    </xf>
    <xf numFmtId="49" fontId="19" fillId="0" borderId="3" xfId="0" applyNumberFormat="1" applyFont="1" applyBorder="1" applyAlignment="1" applyProtection="1">
      <alignment horizontal="center" vertical="center" wrapText="1"/>
    </xf>
    <xf numFmtId="49" fontId="19" fillId="0" borderId="4" xfId="0" applyNumberFormat="1" applyFont="1" applyBorder="1" applyAlignment="1" applyProtection="1">
      <alignment horizontal="center" vertical="center" wrapText="1"/>
    </xf>
    <xf numFmtId="49" fontId="19" fillId="0" borderId="5" xfId="0" applyNumberFormat="1" applyFont="1" applyBorder="1" applyAlignment="1" applyProtection="1">
      <alignment horizontal="center" vertical="center" wrapText="1"/>
    </xf>
    <xf numFmtId="49" fontId="19" fillId="0" borderId="6" xfId="0" applyNumberFormat="1" applyFont="1" applyBorder="1" applyAlignment="1" applyProtection="1">
      <alignment horizontal="center" vertical="center" wrapText="1"/>
    </xf>
    <xf numFmtId="49" fontId="0" fillId="0" borderId="4" xfId="0" applyNumberFormat="1" applyBorder="1" applyAlignment="1" applyProtection="1">
      <alignment horizontal="left" vertical="center"/>
    </xf>
    <xf numFmtId="49" fontId="0" fillId="0" borderId="5" xfId="0" applyNumberFormat="1" applyBorder="1" applyAlignment="1" applyProtection="1">
      <alignment horizontal="left" vertical="center"/>
    </xf>
    <xf numFmtId="49" fontId="0" fillId="0" borderId="6" xfId="0" applyNumberFormat="1" applyBorder="1" applyAlignment="1" applyProtection="1">
      <alignment horizontal="left" vertical="center"/>
    </xf>
    <xf numFmtId="0" fontId="0" fillId="3" borderId="1" xfId="0" applyNumberFormat="1" applyFill="1" applyBorder="1" applyAlignment="1" applyProtection="1">
      <alignment horizontal="center" vertical="center"/>
      <protection locked="0"/>
    </xf>
    <xf numFmtId="0" fontId="0" fillId="3" borderId="2" xfId="0" applyNumberFormat="1" applyFill="1" applyBorder="1" applyAlignment="1" applyProtection="1">
      <alignment horizontal="center" vertical="center"/>
      <protection locked="0"/>
    </xf>
    <xf numFmtId="186" fontId="0" fillId="3" borderId="4" xfId="0" applyNumberFormat="1" applyFont="1" applyFill="1" applyBorder="1" applyAlignment="1" applyProtection="1">
      <alignment vertical="center"/>
      <protection locked="0"/>
    </xf>
    <xf numFmtId="186" fontId="0" fillId="3" borderId="5" xfId="0" applyNumberFormat="1" applyFont="1" applyFill="1" applyBorder="1" applyAlignment="1" applyProtection="1">
      <alignment vertical="center"/>
      <protection locked="0"/>
    </xf>
    <xf numFmtId="49" fontId="0" fillId="3" borderId="28" xfId="0" applyNumberFormat="1" applyFill="1" applyBorder="1" applyAlignment="1" applyProtection="1">
      <alignment horizontal="left" vertical="center"/>
      <protection locked="0"/>
    </xf>
    <xf numFmtId="0" fontId="0" fillId="0" borderId="1" xfId="0" applyNumberFormat="1" applyFill="1" applyBorder="1" applyAlignment="1" applyProtection="1">
      <alignment vertical="center"/>
    </xf>
    <xf numFmtId="0" fontId="0" fillId="0" borderId="2" xfId="0" applyNumberFormat="1" applyFill="1" applyBorder="1" applyAlignment="1" applyProtection="1">
      <alignment vertical="center"/>
    </xf>
    <xf numFmtId="186" fontId="0" fillId="0" borderId="4" xfId="0" applyNumberFormat="1" applyFill="1" applyBorder="1" applyAlignment="1" applyProtection="1">
      <alignment vertical="center"/>
    </xf>
    <xf numFmtId="186" fontId="0" fillId="0" borderId="5" xfId="0" applyNumberFormat="1" applyFill="1" applyBorder="1" applyAlignment="1" applyProtection="1">
      <alignment vertical="center"/>
    </xf>
    <xf numFmtId="49" fontId="0" fillId="0" borderId="1" xfId="0" applyNumberFormat="1" applyFont="1" applyBorder="1" applyAlignment="1" applyProtection="1">
      <alignment horizontal="center" vertical="center" wrapText="1"/>
    </xf>
    <xf numFmtId="0" fontId="0" fillId="3" borderId="8" xfId="0" applyNumberFormat="1" applyFill="1" applyBorder="1" applyAlignment="1" applyProtection="1">
      <alignment vertical="center"/>
      <protection locked="0"/>
    </xf>
    <xf numFmtId="0" fontId="0" fillId="3" borderId="9" xfId="0" applyNumberFormat="1" applyFill="1" applyBorder="1" applyAlignment="1" applyProtection="1">
      <alignment vertical="center"/>
      <protection locked="0"/>
    </xf>
    <xf numFmtId="49" fontId="0" fillId="0" borderId="8" xfId="0" applyNumberFormat="1" applyBorder="1" applyAlignment="1" applyProtection="1">
      <alignment horizontal="left" vertical="center" wrapText="1"/>
    </xf>
    <xf numFmtId="49" fontId="0" fillId="0" borderId="9" xfId="0" applyNumberFormat="1" applyBorder="1" applyAlignment="1" applyProtection="1">
      <alignment horizontal="left" vertical="center" wrapText="1"/>
    </xf>
    <xf numFmtId="49" fontId="0" fillId="0" borderId="7" xfId="0" applyNumberFormat="1" applyBorder="1" applyAlignment="1" applyProtection="1">
      <alignment horizontal="left" vertical="center" wrapText="1"/>
    </xf>
    <xf numFmtId="49" fontId="0" fillId="0" borderId="28" xfId="0" applyNumberFormat="1" applyBorder="1" applyAlignment="1" applyProtection="1">
      <alignment horizontal="center" vertical="center"/>
      <protection locked="0"/>
    </xf>
    <xf numFmtId="49" fontId="0" fillId="0" borderId="28" xfId="0" applyNumberFormat="1" applyBorder="1" applyAlignment="1" applyProtection="1">
      <alignment horizontal="center" vertical="center" wrapText="1"/>
    </xf>
    <xf numFmtId="190" fontId="0" fillId="3" borderId="8" xfId="0" applyNumberFormat="1" applyFont="1" applyFill="1" applyBorder="1" applyAlignment="1" applyProtection="1">
      <alignment horizontal="right" vertical="center"/>
      <protection locked="0"/>
    </xf>
    <xf numFmtId="190" fontId="0" fillId="3" borderId="9" xfId="0" applyNumberFormat="1" applyFont="1" applyFill="1" applyBorder="1" applyAlignment="1" applyProtection="1">
      <alignment horizontal="right" vertical="center"/>
      <protection locked="0"/>
    </xf>
    <xf numFmtId="49" fontId="19" fillId="2" borderId="8" xfId="0" applyNumberFormat="1" applyFont="1" applyFill="1" applyBorder="1" applyAlignment="1" applyProtection="1">
      <alignment vertical="center" wrapText="1"/>
      <protection locked="0"/>
    </xf>
    <xf numFmtId="49" fontId="19" fillId="2" borderId="9" xfId="0" applyNumberFormat="1" applyFont="1" applyFill="1" applyBorder="1" applyAlignment="1" applyProtection="1">
      <alignment vertical="center" wrapText="1"/>
      <protection locked="0"/>
    </xf>
    <xf numFmtId="49" fontId="19" fillId="2" borderId="7" xfId="0" applyNumberFormat="1" applyFont="1" applyFill="1" applyBorder="1" applyAlignment="1" applyProtection="1">
      <alignment vertical="center" wrapText="1"/>
      <protection locked="0"/>
    </xf>
    <xf numFmtId="38" fontId="19" fillId="0" borderId="8" xfId="1" applyFont="1" applyFill="1" applyBorder="1" applyAlignment="1" applyProtection="1">
      <alignment vertical="center" wrapText="1"/>
    </xf>
    <xf numFmtId="38" fontId="19" fillId="0" borderId="9" xfId="1" applyFont="1" applyFill="1" applyBorder="1" applyAlignment="1" applyProtection="1">
      <alignment vertical="center" wrapText="1"/>
    </xf>
    <xf numFmtId="38" fontId="19" fillId="0" borderId="7" xfId="1" applyFont="1" applyFill="1" applyBorder="1" applyAlignment="1" applyProtection="1">
      <alignment vertical="center" wrapText="1"/>
    </xf>
    <xf numFmtId="49" fontId="19" fillId="0" borderId="8" xfId="0" applyNumberFormat="1" applyFont="1" applyFill="1" applyBorder="1" applyAlignment="1" applyProtection="1">
      <alignment horizontal="left" vertical="center" wrapText="1"/>
    </xf>
    <xf numFmtId="49" fontId="19" fillId="0" borderId="9" xfId="0" applyNumberFormat="1" applyFont="1" applyFill="1" applyBorder="1" applyAlignment="1" applyProtection="1">
      <alignment horizontal="left" vertical="center" wrapText="1"/>
    </xf>
    <xf numFmtId="49" fontId="19" fillId="0" borderId="7" xfId="0" applyNumberFormat="1" applyFont="1" applyFill="1" applyBorder="1" applyAlignment="1" applyProtection="1">
      <alignment horizontal="left" vertical="center" wrapText="1"/>
    </xf>
    <xf numFmtId="190" fontId="0" fillId="0" borderId="8" xfId="0" applyNumberFormat="1" applyFont="1" applyFill="1" applyBorder="1" applyAlignment="1" applyProtection="1">
      <alignment horizontal="right" vertical="center"/>
    </xf>
    <xf numFmtId="190" fontId="0" fillId="0" borderId="9" xfId="0" applyNumberFormat="1" applyFont="1" applyFill="1" applyBorder="1" applyAlignment="1" applyProtection="1">
      <alignment horizontal="right" vertical="center"/>
    </xf>
    <xf numFmtId="0" fontId="18" fillId="3" borderId="7" xfId="1" applyNumberFormat="1" applyFont="1" applyFill="1" applyBorder="1" applyAlignment="1" applyProtection="1">
      <alignment horizontal="center" vertical="center"/>
      <protection locked="0"/>
    </xf>
    <xf numFmtId="0" fontId="18" fillId="3" borderId="28" xfId="1" applyNumberFormat="1" applyFont="1" applyFill="1" applyBorder="1" applyAlignment="1" applyProtection="1">
      <alignment horizontal="center" vertical="center"/>
      <protection locked="0"/>
    </xf>
    <xf numFmtId="0" fontId="18" fillId="2" borderId="1" xfId="1" applyNumberFormat="1" applyFont="1" applyFill="1" applyBorder="1" applyAlignment="1" applyProtection="1">
      <alignment horizontal="right" vertical="center"/>
      <protection locked="0"/>
    </xf>
    <xf numFmtId="0" fontId="18" fillId="2" borderId="2" xfId="1" applyNumberFormat="1" applyFont="1" applyFill="1" applyBorder="1" applyAlignment="1" applyProtection="1">
      <alignment horizontal="right" vertical="center"/>
      <protection locked="0"/>
    </xf>
    <xf numFmtId="0" fontId="18" fillId="2" borderId="51" xfId="1" applyNumberFormat="1" applyFont="1" applyFill="1" applyBorder="1" applyAlignment="1" applyProtection="1">
      <alignment horizontal="right" vertical="center"/>
      <protection locked="0"/>
    </xf>
    <xf numFmtId="0" fontId="18" fillId="2" borderId="4" xfId="1" applyNumberFormat="1" applyFont="1" applyFill="1" applyBorder="1" applyAlignment="1" applyProtection="1">
      <alignment horizontal="right" vertical="center"/>
      <protection locked="0"/>
    </xf>
    <xf numFmtId="0" fontId="18" fillId="2" borderId="5" xfId="1" applyNumberFormat="1" applyFont="1" applyFill="1" applyBorder="1" applyAlignment="1" applyProtection="1">
      <alignment horizontal="right" vertical="center"/>
      <protection locked="0"/>
    </xf>
    <xf numFmtId="0" fontId="18" fillId="2" borderId="52" xfId="1" applyNumberFormat="1" applyFont="1" applyFill="1" applyBorder="1" applyAlignment="1" applyProtection="1">
      <alignment horizontal="right" vertical="center"/>
      <protection locked="0"/>
    </xf>
    <xf numFmtId="0" fontId="18" fillId="2" borderId="1" xfId="0" applyFont="1" applyFill="1" applyBorder="1" applyAlignment="1" applyProtection="1">
      <alignment horizontal="left" vertical="center" wrapText="1"/>
      <protection locked="0"/>
    </xf>
    <xf numFmtId="0" fontId="18" fillId="2" borderId="2" xfId="0" applyFont="1" applyFill="1" applyBorder="1" applyAlignment="1" applyProtection="1">
      <alignment horizontal="left" vertical="center" wrapText="1"/>
      <protection locked="0"/>
    </xf>
    <xf numFmtId="0" fontId="18" fillId="2" borderId="53" xfId="0" applyFont="1" applyFill="1" applyBorder="1" applyAlignment="1" applyProtection="1">
      <alignment horizontal="left" vertical="center" wrapText="1"/>
      <protection locked="0"/>
    </xf>
    <xf numFmtId="0" fontId="18" fillId="2" borderId="10" xfId="0" applyFont="1" applyFill="1" applyBorder="1" applyAlignment="1" applyProtection="1">
      <alignment horizontal="left" vertical="center" wrapText="1"/>
      <protection locked="0"/>
    </xf>
    <xf numFmtId="0" fontId="18" fillId="2" borderId="0" xfId="0" applyFont="1" applyFill="1" applyBorder="1" applyAlignment="1" applyProtection="1">
      <alignment horizontal="left" vertical="center" wrapText="1"/>
      <protection locked="0"/>
    </xf>
    <xf numFmtId="0" fontId="18" fillId="2" borderId="13" xfId="0" applyFont="1" applyFill="1" applyBorder="1" applyAlignment="1" applyProtection="1">
      <alignment horizontal="left" vertical="center" wrapText="1"/>
      <protection locked="0"/>
    </xf>
    <xf numFmtId="0" fontId="18" fillId="2" borderId="55" xfId="0" applyFont="1" applyFill="1" applyBorder="1" applyAlignment="1" applyProtection="1">
      <alignment horizontal="left" vertical="center" wrapText="1"/>
      <protection locked="0"/>
    </xf>
    <xf numFmtId="0" fontId="18" fillId="2" borderId="26" xfId="0" applyFont="1" applyFill="1" applyBorder="1" applyAlignment="1" applyProtection="1">
      <alignment horizontal="left" vertical="center" wrapText="1"/>
      <protection locked="0"/>
    </xf>
    <xf numFmtId="0" fontId="18" fillId="2" borderId="27" xfId="0" applyFont="1" applyFill="1" applyBorder="1" applyAlignment="1" applyProtection="1">
      <alignment horizontal="left" vertical="center" wrapText="1"/>
      <protection locked="0"/>
    </xf>
    <xf numFmtId="0" fontId="4" fillId="0" borderId="0" xfId="0" applyFont="1" applyFill="1" applyAlignment="1">
      <alignment horizontal="justify" vertical="center"/>
    </xf>
    <xf numFmtId="0" fontId="6"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Alignment="1">
      <alignment horizontal="justify" vertical="center"/>
    </xf>
    <xf numFmtId="0" fontId="18" fillId="0" borderId="16"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23" xfId="0" applyFont="1" applyFill="1" applyBorder="1" applyAlignment="1">
      <alignment horizontal="center" vertical="center"/>
    </xf>
    <xf numFmtId="49" fontId="18" fillId="0" borderId="17"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center"/>
    </xf>
    <xf numFmtId="49" fontId="18" fillId="0" borderId="11" xfId="0" applyNumberFormat="1" applyFont="1" applyFill="1" applyBorder="1" applyAlignment="1" applyProtection="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49" fontId="18" fillId="0" borderId="1" xfId="0" applyNumberFormat="1" applyFont="1" applyFill="1" applyBorder="1" applyAlignment="1" applyProtection="1">
      <alignment horizontal="center" vertical="center"/>
    </xf>
    <xf numFmtId="49" fontId="18" fillId="0" borderId="2" xfId="0" applyNumberFormat="1" applyFont="1" applyFill="1" applyBorder="1" applyAlignment="1" applyProtection="1">
      <alignment horizontal="center" vertical="center"/>
    </xf>
    <xf numFmtId="49" fontId="18" fillId="0" borderId="53" xfId="0" applyNumberFormat="1" applyFont="1" applyFill="1" applyBorder="1" applyAlignment="1" applyProtection="1">
      <alignment horizontal="center" vertical="center"/>
    </xf>
    <xf numFmtId="0" fontId="18" fillId="0" borderId="6" xfId="0" applyFont="1" applyFill="1" applyBorder="1" applyAlignment="1">
      <alignment horizontal="center" vertical="center"/>
    </xf>
    <xf numFmtId="49" fontId="18" fillId="0" borderId="4" xfId="0" applyNumberFormat="1" applyFont="1" applyFill="1" applyBorder="1" applyAlignment="1" applyProtection="1">
      <alignment horizontal="center" vertical="center"/>
    </xf>
    <xf numFmtId="49" fontId="18" fillId="0" borderId="5" xfId="0" applyNumberFormat="1" applyFont="1" applyFill="1" applyBorder="1" applyAlignment="1" applyProtection="1">
      <alignment horizontal="center" vertical="center"/>
    </xf>
    <xf numFmtId="49" fontId="18" fillId="0" borderId="21" xfId="0" applyNumberFormat="1" applyFont="1" applyFill="1" applyBorder="1" applyAlignment="1" applyProtection="1">
      <alignment horizontal="center" vertical="center"/>
    </xf>
    <xf numFmtId="0" fontId="18" fillId="2" borderId="1" xfId="1" applyNumberFormat="1" applyFont="1" applyFill="1" applyBorder="1" applyAlignment="1" applyProtection="1">
      <alignment horizontal="center" vertical="center"/>
      <protection locked="0"/>
    </xf>
    <xf numFmtId="0" fontId="18" fillId="2" borderId="2" xfId="1" applyNumberFormat="1" applyFont="1" applyFill="1" applyBorder="1" applyAlignment="1" applyProtection="1">
      <alignment horizontal="center" vertical="center"/>
      <protection locked="0"/>
    </xf>
    <xf numFmtId="0" fontId="18" fillId="2" borderId="3" xfId="1" applyNumberFormat="1" applyFont="1" applyFill="1" applyBorder="1" applyAlignment="1" applyProtection="1">
      <alignment horizontal="center" vertical="center"/>
      <protection locked="0"/>
    </xf>
    <xf numFmtId="0" fontId="18" fillId="2" borderId="4" xfId="1" applyNumberFormat="1" applyFont="1" applyFill="1" applyBorder="1" applyAlignment="1" applyProtection="1">
      <alignment horizontal="center" vertical="center"/>
      <protection locked="0"/>
    </xf>
    <xf numFmtId="0" fontId="18" fillId="2" borderId="5" xfId="1" applyNumberFormat="1" applyFont="1" applyFill="1" applyBorder="1" applyAlignment="1" applyProtection="1">
      <alignment horizontal="center" vertical="center"/>
      <protection locked="0"/>
    </xf>
    <xf numFmtId="0" fontId="18" fillId="2" borderId="6" xfId="1" applyNumberFormat="1" applyFont="1" applyFill="1" applyBorder="1" applyAlignment="1" applyProtection="1">
      <alignment horizontal="center" vertical="center"/>
      <protection locked="0"/>
    </xf>
    <xf numFmtId="38" fontId="18" fillId="0" borderId="1" xfId="1" applyFont="1" applyFill="1" applyBorder="1" applyAlignment="1">
      <alignment horizontal="center" vertical="center"/>
    </xf>
    <xf numFmtId="38" fontId="18" fillId="0" borderId="2" xfId="1" applyFont="1" applyFill="1" applyBorder="1" applyAlignment="1">
      <alignment horizontal="center" vertical="center"/>
    </xf>
    <xf numFmtId="38" fontId="18" fillId="0" borderId="3" xfId="1" applyFont="1" applyFill="1" applyBorder="1" applyAlignment="1">
      <alignment horizontal="center" vertical="center"/>
    </xf>
    <xf numFmtId="38" fontId="18" fillId="0" borderId="4" xfId="1" applyFont="1" applyFill="1" applyBorder="1" applyAlignment="1">
      <alignment horizontal="center" vertical="center"/>
    </xf>
    <xf numFmtId="38" fontId="18" fillId="0" borderId="5" xfId="1" applyFont="1" applyFill="1" applyBorder="1" applyAlignment="1">
      <alignment horizontal="center" vertical="center"/>
    </xf>
    <xf numFmtId="38" fontId="18" fillId="0" borderId="6" xfId="1" applyFont="1" applyFill="1" applyBorder="1" applyAlignment="1">
      <alignment horizontal="center" vertical="center"/>
    </xf>
    <xf numFmtId="49" fontId="18" fillId="0" borderId="19" xfId="0" applyNumberFormat="1" applyFont="1" applyFill="1" applyBorder="1" applyAlignment="1" applyProtection="1">
      <alignment horizontal="center" vertical="center"/>
    </xf>
    <xf numFmtId="0" fontId="18" fillId="2" borderId="10" xfId="1" applyNumberFormat="1" applyFont="1" applyFill="1" applyBorder="1" applyAlignment="1" applyProtection="1">
      <alignment horizontal="center" vertical="center"/>
      <protection locked="0"/>
    </xf>
    <xf numFmtId="0" fontId="18" fillId="2" borderId="0" xfId="1" applyNumberFormat="1" applyFont="1" applyFill="1" applyBorder="1" applyAlignment="1" applyProtection="1">
      <alignment horizontal="center" vertical="center"/>
      <protection locked="0"/>
    </xf>
    <xf numFmtId="0" fontId="18" fillId="2" borderId="11" xfId="1" applyNumberFormat="1" applyFont="1" applyFill="1" applyBorder="1" applyAlignment="1" applyProtection="1">
      <alignment horizontal="center" vertical="center"/>
      <protection locked="0"/>
    </xf>
    <xf numFmtId="0" fontId="18" fillId="2" borderId="53" xfId="1" applyNumberFormat="1" applyFont="1" applyFill="1" applyBorder="1" applyAlignment="1" applyProtection="1">
      <alignment horizontal="center" vertical="center"/>
      <protection locked="0"/>
    </xf>
    <xf numFmtId="0" fontId="18" fillId="2" borderId="13" xfId="1" applyNumberFormat="1" applyFont="1" applyFill="1" applyBorder="1" applyAlignment="1" applyProtection="1">
      <alignment horizontal="center" vertical="center"/>
      <protection locked="0"/>
    </xf>
    <xf numFmtId="0" fontId="18" fillId="0" borderId="63" xfId="1" applyNumberFormat="1" applyFont="1" applyFill="1" applyBorder="1" applyAlignment="1" applyProtection="1">
      <alignment horizontal="right" vertical="center"/>
      <protection locked="0"/>
    </xf>
    <xf numFmtId="0" fontId="18" fillId="0" borderId="61" xfId="1" applyNumberFormat="1" applyFont="1" applyFill="1" applyBorder="1" applyAlignment="1" applyProtection="1">
      <alignment horizontal="right" vertical="center"/>
      <protection locked="0"/>
    </xf>
    <xf numFmtId="0" fontId="18" fillId="0" borderId="64" xfId="1" applyNumberFormat="1" applyFont="1" applyFill="1" applyBorder="1" applyAlignment="1" applyProtection="1">
      <alignment horizontal="right" vertical="center"/>
      <protection locked="0"/>
    </xf>
    <xf numFmtId="0" fontId="18" fillId="2" borderId="16" xfId="1" applyNumberFormat="1" applyFont="1" applyFill="1" applyBorder="1" applyAlignment="1" applyProtection="1">
      <alignment horizontal="right" vertical="center"/>
      <protection locked="0"/>
    </xf>
    <xf numFmtId="0" fontId="18" fillId="2" borderId="14" xfId="1" applyNumberFormat="1" applyFont="1" applyFill="1" applyBorder="1" applyAlignment="1" applyProtection="1">
      <alignment horizontal="right" vertical="center"/>
      <protection locked="0"/>
    </xf>
    <xf numFmtId="0" fontId="18" fillId="2" borderId="54" xfId="1" applyNumberFormat="1" applyFont="1" applyFill="1" applyBorder="1" applyAlignment="1" applyProtection="1">
      <alignment horizontal="right" vertical="center"/>
      <protection locked="0"/>
    </xf>
    <xf numFmtId="0" fontId="18" fillId="3" borderId="65" xfId="1" applyNumberFormat="1" applyFont="1" applyFill="1" applyBorder="1" applyAlignment="1" applyProtection="1">
      <alignment horizontal="center" vertical="center"/>
      <protection locked="0"/>
    </xf>
    <xf numFmtId="0" fontId="18" fillId="3" borderId="66" xfId="1" applyNumberFormat="1" applyFont="1" applyFill="1" applyBorder="1" applyAlignment="1" applyProtection="1">
      <alignment horizontal="center" vertical="center"/>
      <protection locked="0"/>
    </xf>
    <xf numFmtId="0" fontId="18" fillId="0" borderId="63" xfId="1" applyNumberFormat="1" applyFont="1" applyFill="1" applyBorder="1" applyAlignment="1" applyProtection="1">
      <alignment horizontal="right" vertical="center"/>
    </xf>
    <xf numFmtId="0" fontId="18" fillId="0" borderId="61" xfId="1" applyNumberFormat="1" applyFont="1" applyFill="1" applyBorder="1" applyAlignment="1" applyProtection="1">
      <alignment horizontal="right" vertical="center"/>
    </xf>
    <xf numFmtId="0" fontId="18" fillId="0" borderId="62" xfId="1" applyNumberFormat="1" applyFont="1" applyFill="1" applyBorder="1" applyAlignment="1" applyProtection="1">
      <alignment horizontal="right" vertical="center"/>
    </xf>
    <xf numFmtId="0" fontId="18" fillId="0" borderId="63" xfId="1" applyNumberFormat="1" applyFont="1" applyFill="1" applyBorder="1" applyAlignment="1" applyProtection="1">
      <alignment horizontal="center" vertical="center"/>
    </xf>
    <xf numFmtId="0" fontId="18" fillId="0" borderId="61" xfId="1" applyNumberFormat="1" applyFont="1" applyFill="1" applyBorder="1" applyAlignment="1" applyProtection="1">
      <alignment horizontal="center" vertical="center"/>
    </xf>
    <xf numFmtId="0" fontId="18" fillId="0" borderId="62" xfId="1" applyNumberFormat="1" applyFont="1" applyFill="1" applyBorder="1" applyAlignment="1" applyProtection="1">
      <alignment horizontal="center" vertical="center"/>
    </xf>
    <xf numFmtId="0" fontId="18" fillId="0" borderId="64" xfId="1" applyNumberFormat="1" applyFont="1" applyFill="1" applyBorder="1" applyAlignment="1" applyProtection="1">
      <alignment horizontal="center" vertical="center"/>
    </xf>
    <xf numFmtId="0" fontId="18" fillId="2" borderId="21" xfId="1" applyNumberFormat="1" applyFont="1" applyFill="1" applyBorder="1" applyAlignment="1" applyProtection="1">
      <alignment horizontal="center" vertical="center"/>
      <protection locked="0"/>
    </xf>
    <xf numFmtId="0" fontId="6" fillId="0" borderId="0" xfId="0" applyFont="1" applyFill="1" applyAlignment="1">
      <alignment horizontal="left" vertical="center"/>
    </xf>
    <xf numFmtId="49" fontId="7" fillId="0" borderId="67" xfId="0" applyNumberFormat="1" applyFont="1" applyFill="1" applyBorder="1" applyAlignment="1" applyProtection="1">
      <alignment horizontal="center" vertical="center"/>
      <protection locked="0"/>
    </xf>
    <xf numFmtId="49" fontId="7" fillId="0" borderId="68" xfId="0" applyNumberFormat="1" applyFont="1" applyFill="1" applyBorder="1" applyAlignment="1" applyProtection="1">
      <alignment horizontal="center" vertical="center"/>
      <protection locked="0"/>
    </xf>
    <xf numFmtId="49" fontId="7" fillId="0" borderId="65" xfId="0" applyNumberFormat="1" applyFont="1" applyFill="1" applyBorder="1" applyAlignment="1" applyProtection="1">
      <alignment horizontal="center" vertical="center"/>
      <protection locked="0"/>
    </xf>
    <xf numFmtId="49" fontId="7" fillId="0" borderId="69" xfId="0" applyNumberFormat="1" applyFont="1" applyFill="1" applyBorder="1" applyAlignment="1" applyProtection="1">
      <alignment horizontal="center" vertical="center"/>
      <protection locked="0"/>
    </xf>
    <xf numFmtId="49" fontId="7" fillId="0" borderId="70" xfId="0" applyNumberFormat="1" applyFont="1" applyFill="1" applyBorder="1" applyAlignment="1" applyProtection="1">
      <alignment horizontal="center" vertical="center"/>
      <protection locked="0"/>
    </xf>
    <xf numFmtId="38" fontId="18" fillId="0" borderId="10" xfId="1" applyFont="1" applyFill="1" applyBorder="1" applyAlignment="1" applyProtection="1">
      <alignment horizontal="right" vertical="center"/>
    </xf>
    <xf numFmtId="0" fontId="0" fillId="0" borderId="0" xfId="0">
      <alignment vertical="center"/>
    </xf>
    <xf numFmtId="0" fontId="0" fillId="0" borderId="11" xfId="0" applyBorder="1">
      <alignment vertical="center"/>
    </xf>
    <xf numFmtId="49" fontId="18" fillId="0" borderId="10" xfId="0" applyNumberFormat="1" applyFont="1" applyFill="1" applyBorder="1" applyAlignment="1" applyProtection="1">
      <alignment horizontal="center" vertical="center"/>
    </xf>
    <xf numFmtId="38" fontId="18" fillId="2" borderId="10" xfId="1" applyFont="1" applyFill="1" applyBorder="1" applyAlignment="1" applyProtection="1">
      <alignment horizontal="right" vertical="center"/>
      <protection locked="0"/>
    </xf>
    <xf numFmtId="0" fontId="0" fillId="2" borderId="0" xfId="0" applyFill="1" applyProtection="1">
      <alignment vertical="center"/>
      <protection locked="0"/>
    </xf>
    <xf numFmtId="0" fontId="0" fillId="2" borderId="11" xfId="0" applyFill="1" applyBorder="1" applyProtection="1">
      <alignment vertical="center"/>
      <protection locked="0"/>
    </xf>
    <xf numFmtId="0" fontId="0" fillId="2" borderId="13" xfId="0" applyFill="1" applyBorder="1" applyProtection="1">
      <alignment vertical="center"/>
      <protection locked="0"/>
    </xf>
    <xf numFmtId="38" fontId="18" fillId="2" borderId="55" xfId="1" applyFont="1" applyFill="1" applyBorder="1" applyAlignment="1" applyProtection="1">
      <alignment horizontal="right" vertical="center"/>
      <protection locked="0"/>
    </xf>
    <xf numFmtId="0" fontId="0" fillId="2" borderId="26" xfId="0" applyFill="1" applyBorder="1" applyProtection="1">
      <alignment vertical="center"/>
      <protection locked="0"/>
    </xf>
    <xf numFmtId="0" fontId="0" fillId="2" borderId="59" xfId="0" applyFill="1" applyBorder="1" applyProtection="1">
      <alignment vertical="center"/>
      <protection locked="0"/>
    </xf>
    <xf numFmtId="0" fontId="0" fillId="2" borderId="27" xfId="0" applyFill="1" applyBorder="1" applyProtection="1">
      <alignment vertical="center"/>
      <protection locked="0"/>
    </xf>
    <xf numFmtId="49" fontId="18" fillId="0" borderId="25" xfId="0" applyNumberFormat="1" applyFont="1" applyFill="1" applyBorder="1" applyAlignment="1" applyProtection="1">
      <alignment horizontal="center" vertical="center"/>
    </xf>
    <xf numFmtId="49" fontId="18" fillId="0" borderId="26" xfId="0" applyNumberFormat="1" applyFont="1" applyFill="1" applyBorder="1" applyAlignment="1" applyProtection="1">
      <alignment horizontal="center" vertical="center"/>
    </xf>
    <xf numFmtId="49" fontId="18" fillId="0" borderId="59" xfId="0" applyNumberFormat="1" applyFont="1" applyFill="1" applyBorder="1" applyAlignment="1" applyProtection="1">
      <alignment horizontal="center" vertical="center"/>
    </xf>
    <xf numFmtId="49" fontId="18" fillId="0" borderId="55" xfId="0" applyNumberFormat="1" applyFont="1" applyFill="1" applyBorder="1" applyAlignment="1" applyProtection="1">
      <alignment horizontal="center" vertical="center"/>
    </xf>
    <xf numFmtId="49" fontId="18" fillId="0" borderId="15" xfId="0" applyNumberFormat="1" applyFont="1" applyFill="1" applyBorder="1" applyAlignment="1" applyProtection="1">
      <alignment horizontal="right" vertical="center"/>
    </xf>
    <xf numFmtId="49" fontId="18" fillId="0" borderId="14" xfId="0" applyNumberFormat="1" applyFont="1" applyFill="1" applyBorder="1" applyAlignment="1" applyProtection="1">
      <alignment horizontal="right" vertical="center"/>
    </xf>
    <xf numFmtId="49" fontId="18" fillId="0" borderId="20" xfId="0" applyNumberFormat="1" applyFont="1" applyFill="1" applyBorder="1" applyAlignment="1" applyProtection="1">
      <alignment horizontal="right" vertical="center"/>
    </xf>
    <xf numFmtId="49" fontId="18" fillId="0" borderId="16" xfId="0" applyNumberFormat="1" applyFont="1" applyFill="1" applyBorder="1" applyAlignment="1" applyProtection="1">
      <alignment horizontal="center" vertical="center"/>
    </xf>
    <xf numFmtId="49" fontId="18" fillId="0" borderId="14" xfId="0" applyNumberFormat="1" applyFont="1" applyFill="1" applyBorder="1" applyAlignment="1" applyProtection="1">
      <alignment horizontal="center" vertical="center"/>
    </xf>
    <xf numFmtId="49" fontId="18" fillId="0" borderId="20" xfId="0" applyNumberFormat="1" applyFont="1" applyFill="1" applyBorder="1" applyAlignment="1" applyProtection="1">
      <alignment horizontal="center" vertical="center"/>
    </xf>
    <xf numFmtId="49" fontId="18" fillId="0" borderId="6" xfId="0" applyNumberFormat="1" applyFont="1" applyFill="1" applyBorder="1" applyAlignment="1" applyProtection="1">
      <alignment horizontal="center" vertical="center"/>
    </xf>
    <xf numFmtId="49" fontId="18" fillId="0" borderId="23" xfId="0" applyNumberFormat="1" applyFont="1" applyFill="1" applyBorder="1" applyAlignment="1" applyProtection="1">
      <alignment horizontal="center" vertical="center"/>
    </xf>
    <xf numFmtId="49" fontId="18" fillId="0" borderId="19" xfId="0" applyNumberFormat="1" applyFont="1" applyFill="1" applyBorder="1" applyAlignment="1" applyProtection="1">
      <alignment horizontal="left" vertical="center"/>
    </xf>
    <xf numFmtId="49" fontId="18" fillId="0" borderId="5" xfId="0" applyNumberFormat="1" applyFont="1" applyFill="1" applyBorder="1" applyAlignment="1" applyProtection="1">
      <alignment horizontal="left" vertical="center"/>
    </xf>
    <xf numFmtId="49" fontId="18" fillId="0" borderId="6" xfId="0" applyNumberFormat="1" applyFont="1" applyFill="1" applyBorder="1" applyAlignment="1" applyProtection="1">
      <alignment horizontal="left" vertical="center"/>
    </xf>
    <xf numFmtId="49" fontId="18" fillId="0" borderId="71" xfId="0" applyNumberFormat="1" applyFont="1" applyFill="1" applyBorder="1" applyAlignment="1" applyProtection="1">
      <alignment horizontal="left" vertical="center"/>
    </xf>
    <xf numFmtId="49" fontId="18" fillId="0" borderId="9" xfId="0" applyNumberFormat="1" applyFont="1" applyFill="1" applyBorder="1" applyAlignment="1" applyProtection="1">
      <alignment horizontal="left" vertical="center"/>
    </xf>
    <xf numFmtId="49" fontId="18" fillId="0" borderId="7" xfId="0" applyNumberFormat="1" applyFont="1" applyFill="1" applyBorder="1" applyAlignment="1" applyProtection="1">
      <alignment horizontal="left" vertical="center"/>
    </xf>
    <xf numFmtId="0" fontId="18" fillId="2" borderId="8" xfId="1" applyNumberFormat="1" applyFont="1" applyFill="1" applyBorder="1" applyAlignment="1" applyProtection="1">
      <alignment horizontal="center" vertical="center"/>
      <protection locked="0"/>
    </xf>
    <xf numFmtId="0" fontId="18" fillId="2" borderId="9" xfId="1" applyNumberFormat="1" applyFont="1" applyFill="1" applyBorder="1" applyAlignment="1" applyProtection="1">
      <alignment horizontal="center" vertical="center"/>
      <protection locked="0"/>
    </xf>
    <xf numFmtId="0" fontId="18" fillId="2" borderId="7" xfId="1" applyNumberFormat="1" applyFont="1" applyFill="1" applyBorder="1" applyAlignment="1" applyProtection="1">
      <alignment horizontal="center" vertical="center"/>
      <protection locked="0"/>
    </xf>
    <xf numFmtId="0" fontId="18" fillId="2" borderId="22" xfId="1" applyNumberFormat="1" applyFont="1" applyFill="1" applyBorder="1" applyAlignment="1" applyProtection="1">
      <alignment horizontal="center" vertical="center"/>
      <protection locked="0"/>
    </xf>
    <xf numFmtId="49" fontId="18" fillId="0" borderId="60" xfId="0" applyNumberFormat="1" applyFont="1" applyFill="1" applyBorder="1" applyAlignment="1" applyProtection="1">
      <alignment horizontal="center" vertical="center"/>
    </xf>
    <xf numFmtId="49" fontId="18" fillId="0" borderId="61" xfId="0" applyNumberFormat="1" applyFont="1" applyFill="1" applyBorder="1" applyAlignment="1" applyProtection="1">
      <alignment horizontal="center" vertical="center"/>
    </xf>
    <xf numFmtId="49" fontId="18" fillId="0" borderId="62" xfId="0" applyNumberFormat="1" applyFont="1" applyFill="1" applyBorder="1" applyAlignment="1" applyProtection="1">
      <alignment horizontal="center" vertical="center"/>
    </xf>
    <xf numFmtId="49" fontId="18" fillId="0" borderId="67" xfId="0" applyNumberFormat="1" applyFont="1" applyFill="1" applyBorder="1" applyAlignment="1" applyProtection="1">
      <alignment horizontal="center" vertical="center"/>
    </xf>
    <xf numFmtId="49" fontId="18" fillId="0" borderId="68" xfId="0" applyNumberFormat="1" applyFont="1" applyFill="1" applyBorder="1" applyAlignment="1" applyProtection="1">
      <alignment horizontal="center" vertical="center"/>
    </xf>
    <xf numFmtId="49" fontId="18" fillId="0" borderId="65" xfId="0" applyNumberFormat="1" applyFont="1" applyFill="1" applyBorder="1" applyAlignment="1" applyProtection="1">
      <alignment horizontal="center" vertical="center"/>
    </xf>
    <xf numFmtId="49" fontId="18" fillId="0" borderId="69" xfId="0" applyNumberFormat="1" applyFont="1" applyFill="1" applyBorder="1" applyAlignment="1" applyProtection="1">
      <alignment horizontal="center" vertical="center"/>
    </xf>
    <xf numFmtId="49" fontId="18" fillId="0" borderId="70" xfId="0" applyNumberFormat="1" applyFont="1" applyFill="1" applyBorder="1" applyAlignment="1" applyProtection="1">
      <alignment horizontal="center" vertical="center"/>
    </xf>
    <xf numFmtId="49" fontId="18" fillId="0" borderId="18" xfId="0" applyNumberFormat="1" applyFont="1" applyFill="1" applyBorder="1" applyAlignment="1" applyProtection="1">
      <alignment horizontal="center" vertical="center"/>
    </xf>
    <xf numFmtId="49" fontId="18" fillId="0" borderId="3" xfId="0" applyNumberFormat="1" applyFont="1" applyFill="1" applyBorder="1" applyAlignment="1" applyProtection="1">
      <alignment horizontal="center" vertical="center"/>
    </xf>
    <xf numFmtId="0" fontId="18" fillId="0" borderId="1" xfId="1" applyNumberFormat="1" applyFont="1" applyFill="1" applyBorder="1" applyAlignment="1" applyProtection="1">
      <alignment horizontal="center" vertical="center"/>
    </xf>
    <xf numFmtId="0" fontId="18" fillId="0" borderId="2" xfId="1" applyNumberFormat="1" applyFont="1" applyFill="1" applyBorder="1" applyAlignment="1" applyProtection="1">
      <alignment horizontal="center" vertical="center"/>
    </xf>
    <xf numFmtId="0" fontId="18" fillId="0" borderId="53" xfId="1" applyNumberFormat="1" applyFont="1" applyFill="1" applyBorder="1" applyAlignment="1" applyProtection="1">
      <alignment horizontal="center" vertical="center"/>
    </xf>
    <xf numFmtId="0" fontId="18" fillId="2" borderId="5" xfId="0" applyNumberFormat="1" applyFont="1" applyFill="1" applyBorder="1" applyAlignment="1" applyProtection="1">
      <alignment horizontal="center" vertical="center"/>
      <protection locked="0"/>
    </xf>
    <xf numFmtId="0" fontId="18" fillId="0" borderId="5" xfId="0" applyNumberFormat="1" applyFont="1" applyFill="1" applyBorder="1" applyAlignment="1" applyProtection="1">
      <alignment horizontal="center" vertical="center"/>
    </xf>
    <xf numFmtId="49" fontId="18" fillId="0" borderId="71" xfId="0" applyNumberFormat="1" applyFont="1" applyFill="1" applyBorder="1" applyAlignment="1" applyProtection="1">
      <alignment horizontal="center" vertical="center"/>
    </xf>
    <xf numFmtId="49" fontId="18" fillId="0" borderId="9" xfId="0" applyNumberFormat="1" applyFont="1" applyFill="1" applyBorder="1" applyAlignment="1" applyProtection="1">
      <alignment horizontal="center" vertical="center"/>
    </xf>
    <xf numFmtId="49" fontId="18" fillId="0" borderId="7" xfId="0" applyNumberFormat="1" applyFont="1" applyFill="1" applyBorder="1" applyAlignment="1" applyProtection="1">
      <alignment horizontal="center" vertical="center"/>
    </xf>
    <xf numFmtId="0" fontId="18" fillId="2" borderId="8" xfId="0" applyNumberFormat="1" applyFont="1" applyFill="1" applyBorder="1" applyAlignment="1" applyProtection="1">
      <alignment horizontal="center" vertical="center"/>
      <protection locked="0"/>
    </xf>
    <xf numFmtId="0" fontId="18" fillId="2" borderId="9" xfId="0" applyNumberFormat="1" applyFont="1" applyFill="1" applyBorder="1" applyAlignment="1" applyProtection="1">
      <alignment horizontal="center" vertical="center"/>
      <protection locked="0"/>
    </xf>
    <xf numFmtId="0" fontId="18" fillId="2" borderId="7" xfId="0" applyNumberFormat="1" applyFont="1" applyFill="1" applyBorder="1" applyAlignment="1" applyProtection="1">
      <alignment horizontal="center" vertical="center"/>
      <protection locked="0"/>
    </xf>
    <xf numFmtId="0" fontId="18" fillId="0" borderId="63" xfId="0" applyNumberFormat="1" applyFont="1" applyFill="1" applyBorder="1" applyAlignment="1" applyProtection="1">
      <alignment horizontal="center" vertical="center"/>
    </xf>
    <xf numFmtId="0" fontId="18" fillId="0" borderId="61" xfId="0" applyNumberFormat="1" applyFont="1" applyFill="1" applyBorder="1" applyAlignment="1" applyProtection="1">
      <alignment horizontal="center" vertical="center"/>
    </xf>
    <xf numFmtId="0" fontId="18" fillId="0" borderId="62" xfId="0" applyNumberFormat="1" applyFont="1" applyFill="1" applyBorder="1" applyAlignment="1" applyProtection="1">
      <alignment horizontal="center" vertical="center"/>
    </xf>
    <xf numFmtId="0" fontId="18" fillId="0" borderId="64" xfId="0" applyNumberFormat="1" applyFont="1" applyFill="1" applyBorder="1" applyAlignment="1" applyProtection="1">
      <alignment horizontal="center" vertical="center"/>
    </xf>
    <xf numFmtId="0" fontId="18" fillId="0" borderId="69" xfId="0" applyFont="1" applyFill="1" applyBorder="1" applyAlignment="1">
      <alignment horizontal="center" vertical="center"/>
    </xf>
    <xf numFmtId="0" fontId="18" fillId="0" borderId="68" xfId="0" applyFont="1" applyFill="1" applyBorder="1" applyAlignment="1">
      <alignment horizontal="center" vertical="center"/>
    </xf>
    <xf numFmtId="0" fontId="18" fillId="0" borderId="70"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22" xfId="0" applyFont="1" applyFill="1" applyBorder="1" applyAlignment="1">
      <alignment horizontal="center" vertical="center"/>
    </xf>
    <xf numFmtId="49" fontId="18" fillId="0" borderId="71" xfId="0" applyNumberFormat="1" applyFont="1" applyFill="1" applyBorder="1" applyAlignment="1" applyProtection="1">
      <alignment horizontal="distributed" vertical="center"/>
    </xf>
    <xf numFmtId="49" fontId="18" fillId="0" borderId="9" xfId="0" applyNumberFormat="1" applyFont="1" applyFill="1" applyBorder="1" applyAlignment="1" applyProtection="1">
      <alignment horizontal="distributed" vertical="center"/>
    </xf>
    <xf numFmtId="49" fontId="18" fillId="0" borderId="7" xfId="0" applyNumberFormat="1" applyFont="1" applyFill="1" applyBorder="1" applyAlignment="1" applyProtection="1">
      <alignment horizontal="distributed" vertical="center"/>
    </xf>
    <xf numFmtId="49" fontId="18" fillId="2" borderId="8" xfId="0" applyNumberFormat="1" applyFont="1" applyFill="1" applyBorder="1" applyAlignment="1" applyProtection="1">
      <alignment horizontal="center" vertical="center" wrapText="1"/>
      <protection locked="0"/>
    </xf>
    <xf numFmtId="49" fontId="18" fillId="2" borderId="9" xfId="0" applyNumberFormat="1" applyFont="1" applyFill="1" applyBorder="1" applyAlignment="1" applyProtection="1">
      <alignment horizontal="center" vertical="center" wrapText="1"/>
      <protection locked="0"/>
    </xf>
    <xf numFmtId="49" fontId="18" fillId="2" borderId="7" xfId="0" applyNumberFormat="1" applyFont="1" applyFill="1" applyBorder="1" applyAlignment="1" applyProtection="1">
      <alignment horizontal="center" vertical="center" wrapText="1"/>
      <protection locked="0"/>
    </xf>
    <xf numFmtId="49" fontId="18" fillId="2" borderId="22" xfId="0" applyNumberFormat="1" applyFont="1" applyFill="1" applyBorder="1" applyAlignment="1" applyProtection="1">
      <alignment horizontal="center" vertical="center" wrapText="1"/>
      <protection locked="0"/>
    </xf>
    <xf numFmtId="49" fontId="18" fillId="0" borderId="71" xfId="0" applyNumberFormat="1" applyFont="1" applyFill="1" applyBorder="1" applyAlignment="1" applyProtection="1">
      <alignment horizontal="left" vertical="center" wrapText="1"/>
    </xf>
    <xf numFmtId="49" fontId="18" fillId="0" borderId="9" xfId="0" applyNumberFormat="1" applyFont="1" applyFill="1" applyBorder="1" applyAlignment="1" applyProtection="1">
      <alignment horizontal="left" vertical="center" wrapText="1"/>
    </xf>
    <xf numFmtId="49" fontId="18" fillId="0" borderId="7" xfId="0" applyNumberFormat="1" applyFont="1" applyFill="1" applyBorder="1" applyAlignment="1" applyProtection="1">
      <alignment horizontal="left" vertical="center" wrapText="1"/>
    </xf>
    <xf numFmtId="49" fontId="18" fillId="0" borderId="60" xfId="0" applyNumberFormat="1" applyFont="1" applyFill="1" applyBorder="1" applyAlignment="1" applyProtection="1">
      <alignment horizontal="distributed" vertical="center"/>
    </xf>
    <xf numFmtId="49" fontId="18" fillId="0" borderId="61" xfId="0" applyNumberFormat="1" applyFont="1" applyFill="1" applyBorder="1" applyAlignment="1" applyProtection="1">
      <alignment horizontal="distributed" vertical="center"/>
    </xf>
    <xf numFmtId="49" fontId="18" fillId="0" borderId="62" xfId="0" applyNumberFormat="1" applyFont="1" applyFill="1" applyBorder="1" applyAlignment="1" applyProtection="1">
      <alignment horizontal="distributed" vertical="center"/>
    </xf>
    <xf numFmtId="49" fontId="18" fillId="2" borderId="63" xfId="0" applyNumberFormat="1" applyFont="1" applyFill="1" applyBorder="1" applyAlignment="1" applyProtection="1">
      <alignment horizontal="center" vertical="center" wrapText="1"/>
      <protection locked="0"/>
    </xf>
    <xf numFmtId="49" fontId="18" fillId="2" borderId="61" xfId="0" applyNumberFormat="1" applyFont="1" applyFill="1" applyBorder="1" applyAlignment="1" applyProtection="1">
      <alignment horizontal="center" vertical="center" wrapText="1"/>
      <protection locked="0"/>
    </xf>
    <xf numFmtId="49" fontId="18" fillId="2" borderId="62" xfId="0" applyNumberFormat="1" applyFont="1" applyFill="1" applyBorder="1" applyAlignment="1" applyProtection="1">
      <alignment horizontal="center" vertical="center" wrapText="1"/>
      <protection locked="0"/>
    </xf>
    <xf numFmtId="49" fontId="18" fillId="2" borderId="64" xfId="0" applyNumberFormat="1" applyFont="1" applyFill="1" applyBorder="1" applyAlignment="1" applyProtection="1">
      <alignment horizontal="center" vertical="center" wrapText="1"/>
      <protection locked="0"/>
    </xf>
    <xf numFmtId="0" fontId="18" fillId="2" borderId="10" xfId="0" applyFont="1" applyFill="1" applyBorder="1" applyAlignment="1" applyProtection="1">
      <alignment horizontal="center" vertical="center"/>
      <protection locked="0"/>
    </xf>
    <xf numFmtId="0" fontId="18" fillId="2" borderId="0" xfId="0" applyFont="1" applyFill="1" applyBorder="1" applyAlignment="1" applyProtection="1">
      <alignment horizontal="center" vertical="center"/>
      <protection locked="0"/>
    </xf>
    <xf numFmtId="0" fontId="18" fillId="2" borderId="11" xfId="0" applyFont="1" applyFill="1" applyBorder="1" applyAlignment="1" applyProtection="1">
      <alignment horizontal="center" vertical="center"/>
      <protection locked="0"/>
    </xf>
    <xf numFmtId="0" fontId="18" fillId="2" borderId="4" xfId="0" applyFont="1" applyFill="1" applyBorder="1" applyAlignment="1" applyProtection="1">
      <alignment horizontal="center" vertical="center"/>
      <protection locked="0"/>
    </xf>
    <xf numFmtId="0" fontId="18" fillId="2" borderId="5" xfId="0" applyFont="1" applyFill="1" applyBorder="1" applyAlignment="1" applyProtection="1">
      <alignment horizontal="center" vertical="center"/>
      <protection locked="0"/>
    </xf>
    <xf numFmtId="0" fontId="18" fillId="2" borderId="6" xfId="0" applyFont="1" applyFill="1" applyBorder="1" applyAlignment="1" applyProtection="1">
      <alignment horizontal="center" vertical="center"/>
      <protection locked="0"/>
    </xf>
    <xf numFmtId="49" fontId="18" fillId="0" borderId="72" xfId="0" applyNumberFormat="1" applyFont="1" applyFill="1" applyBorder="1" applyAlignment="1" applyProtection="1">
      <alignment horizontal="distributed" vertical="center"/>
    </xf>
    <xf numFmtId="0" fontId="18" fillId="0" borderId="40" xfId="0" applyFont="1" applyFill="1" applyBorder="1" applyAlignment="1">
      <alignment vertical="center"/>
    </xf>
    <xf numFmtId="49" fontId="18" fillId="0" borderId="73" xfId="0" applyNumberFormat="1" applyFont="1" applyFill="1" applyBorder="1" applyAlignment="1" applyProtection="1">
      <alignment horizontal="distributed" vertical="center"/>
    </xf>
    <xf numFmtId="0" fontId="18" fillId="0" borderId="31" xfId="0" applyFont="1" applyFill="1" applyBorder="1" applyAlignment="1">
      <alignment vertical="center"/>
    </xf>
    <xf numFmtId="0" fontId="18" fillId="2" borderId="4" xfId="0" applyFont="1" applyFill="1" applyBorder="1" applyAlignment="1" applyProtection="1">
      <alignment horizontal="left" vertical="center" wrapText="1"/>
      <protection locked="0"/>
    </xf>
    <xf numFmtId="0" fontId="18" fillId="2" borderId="5" xfId="0" applyFont="1" applyFill="1" applyBorder="1" applyAlignment="1" applyProtection="1">
      <alignment horizontal="left" vertical="center" wrapText="1"/>
      <protection locked="0"/>
    </xf>
    <xf numFmtId="0" fontId="18" fillId="2" borderId="21" xfId="0" applyFont="1" applyFill="1" applyBorder="1" applyAlignment="1" applyProtection="1">
      <alignment horizontal="left" vertical="center" wrapText="1"/>
      <protection locked="0"/>
    </xf>
    <xf numFmtId="49" fontId="18" fillId="0" borderId="18" xfId="0" applyNumberFormat="1" applyFont="1" applyFill="1" applyBorder="1" applyAlignment="1" applyProtection="1">
      <alignment horizontal="center" vertical="center" wrapText="1"/>
    </xf>
    <xf numFmtId="49" fontId="18" fillId="0" borderId="2" xfId="0" applyNumberFormat="1" applyFont="1" applyFill="1" applyBorder="1" applyAlignment="1" applyProtection="1">
      <alignment horizontal="center" vertical="center" wrapText="1"/>
    </xf>
    <xf numFmtId="49" fontId="18" fillId="0" borderId="3" xfId="0" applyNumberFormat="1" applyFont="1" applyFill="1" applyBorder="1" applyAlignment="1" applyProtection="1">
      <alignment horizontal="center" vertical="center" wrapText="1"/>
    </xf>
    <xf numFmtId="49" fontId="18" fillId="0" borderId="17" xfId="0" applyNumberFormat="1" applyFont="1" applyFill="1" applyBorder="1" applyAlignment="1" applyProtection="1">
      <alignment horizontal="center" vertical="center" wrapText="1"/>
    </xf>
    <xf numFmtId="49" fontId="18" fillId="0" borderId="0" xfId="0" applyNumberFormat="1" applyFont="1" applyFill="1" applyBorder="1" applyAlignment="1" applyProtection="1">
      <alignment horizontal="center" vertical="center" wrapText="1"/>
    </xf>
    <xf numFmtId="49" fontId="18" fillId="0" borderId="11" xfId="0" applyNumberFormat="1" applyFont="1" applyFill="1" applyBorder="1" applyAlignment="1" applyProtection="1">
      <alignment horizontal="center" vertical="center" wrapText="1"/>
    </xf>
    <xf numFmtId="49" fontId="18" fillId="0" borderId="19" xfId="0" applyNumberFormat="1" applyFont="1" applyFill="1" applyBorder="1" applyAlignment="1" applyProtection="1">
      <alignment horizontal="center" vertical="center" wrapText="1"/>
    </xf>
    <xf numFmtId="49" fontId="18" fillId="0" borderId="5" xfId="0" applyNumberFormat="1" applyFont="1" applyFill="1" applyBorder="1" applyAlignment="1" applyProtection="1">
      <alignment horizontal="center" vertical="center" wrapText="1"/>
    </xf>
    <xf numFmtId="49" fontId="18" fillId="0" borderId="6" xfId="0" applyNumberFormat="1" applyFont="1" applyFill="1" applyBorder="1" applyAlignment="1" applyProtection="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18" fillId="0" borderId="48" xfId="0" applyFont="1" applyFill="1" applyBorder="1" applyAlignment="1">
      <alignment horizontal="center" vertical="center" wrapText="1"/>
    </xf>
    <xf numFmtId="0" fontId="18" fillId="0" borderId="74" xfId="0" applyFont="1" applyFill="1" applyBorder="1" applyAlignment="1">
      <alignment horizontal="center" vertical="center" wrapText="1"/>
    </xf>
    <xf numFmtId="0" fontId="18" fillId="0" borderId="0" xfId="0" applyFont="1" applyFill="1" applyBorder="1" applyAlignment="1">
      <alignment vertical="center"/>
    </xf>
    <xf numFmtId="0" fontId="18" fillId="0" borderId="11" xfId="0" applyFont="1" applyFill="1" applyBorder="1" applyAlignment="1">
      <alignment vertical="center"/>
    </xf>
    <xf numFmtId="0" fontId="18" fillId="2" borderId="1"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8" fillId="2" borderId="55" xfId="0" applyFont="1" applyFill="1" applyBorder="1" applyAlignment="1" applyProtection="1">
      <alignment horizontal="center" vertical="center"/>
      <protection locked="0"/>
    </xf>
    <xf numFmtId="0" fontId="18" fillId="2" borderId="26" xfId="0" applyFont="1" applyFill="1" applyBorder="1" applyAlignment="1" applyProtection="1">
      <alignment horizontal="center" vertical="center"/>
      <protection locked="0"/>
    </xf>
    <xf numFmtId="0" fontId="18" fillId="2" borderId="59" xfId="0" applyFont="1" applyFill="1" applyBorder="1" applyAlignment="1" applyProtection="1">
      <alignment horizontal="center" vertical="center"/>
      <protection locked="0"/>
    </xf>
    <xf numFmtId="49" fontId="18" fillId="0" borderId="17" xfId="0" applyNumberFormat="1" applyFont="1" applyFill="1" applyBorder="1" applyAlignment="1" applyProtection="1">
      <alignment horizontal="distributed" vertical="center"/>
    </xf>
    <xf numFmtId="0" fontId="18" fillId="0" borderId="26" xfId="0" applyFont="1" applyFill="1" applyBorder="1" applyAlignment="1">
      <alignment horizontal="center" vertical="center"/>
    </xf>
    <xf numFmtId="0" fontId="18" fillId="0" borderId="59"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2" borderId="44" xfId="0" applyFont="1" applyFill="1" applyBorder="1" applyAlignment="1" applyProtection="1">
      <alignment horizontal="center" vertical="center" wrapText="1"/>
      <protection locked="0"/>
    </xf>
    <xf numFmtId="0" fontId="18" fillId="2" borderId="45" xfId="0" applyFont="1" applyFill="1" applyBorder="1" applyAlignment="1" applyProtection="1">
      <alignment horizontal="center" vertical="center" wrapText="1"/>
      <protection locked="0"/>
    </xf>
    <xf numFmtId="0" fontId="18" fillId="2" borderId="75" xfId="0" applyFont="1" applyFill="1" applyBorder="1" applyAlignment="1" applyProtection="1">
      <alignment horizontal="center" vertical="center" wrapText="1"/>
      <protection locked="0"/>
    </xf>
    <xf numFmtId="0" fontId="18" fillId="2" borderId="47" xfId="0" applyFont="1" applyFill="1" applyBorder="1" applyAlignment="1" applyProtection="1">
      <alignment horizontal="center" vertical="center" wrapText="1"/>
      <protection locked="0"/>
    </xf>
    <xf numFmtId="0" fontId="18" fillId="2" borderId="48" xfId="0" applyFont="1" applyFill="1" applyBorder="1" applyAlignment="1" applyProtection="1">
      <alignment horizontal="center" vertical="center" wrapText="1"/>
      <protection locked="0"/>
    </xf>
    <xf numFmtId="0" fontId="18" fillId="2" borderId="74" xfId="0" applyFont="1" applyFill="1" applyBorder="1" applyAlignment="1" applyProtection="1">
      <alignment horizontal="center" vertical="center" wrapText="1"/>
      <protection locked="0"/>
    </xf>
    <xf numFmtId="0" fontId="18" fillId="2" borderId="41" xfId="0" applyFont="1" applyFill="1" applyBorder="1" applyAlignment="1" applyProtection="1">
      <alignment horizontal="center" vertical="center" wrapText="1"/>
      <protection locked="0"/>
    </xf>
    <xf numFmtId="0" fontId="18" fillId="2" borderId="42" xfId="0" applyFont="1" applyFill="1" applyBorder="1" applyAlignment="1" applyProtection="1">
      <alignment horizontal="center" vertical="center" wrapText="1"/>
      <protection locked="0"/>
    </xf>
    <xf numFmtId="0" fontId="18" fillId="2" borderId="43" xfId="0" applyFont="1" applyFill="1" applyBorder="1" applyAlignment="1" applyProtection="1">
      <alignment horizontal="center" vertical="center" wrapText="1"/>
      <protection locked="0"/>
    </xf>
    <xf numFmtId="0" fontId="18" fillId="2" borderId="44" xfId="0" applyFont="1" applyFill="1" applyBorder="1" applyAlignment="1" applyProtection="1">
      <alignment horizontal="left" vertical="center" wrapText="1"/>
      <protection locked="0"/>
    </xf>
    <xf numFmtId="0" fontId="18" fillId="2" borderId="45" xfId="0" applyFont="1" applyFill="1" applyBorder="1" applyAlignment="1" applyProtection="1">
      <alignment horizontal="left" vertical="center" wrapText="1"/>
      <protection locked="0"/>
    </xf>
    <xf numFmtId="0" fontId="18" fillId="2" borderId="46" xfId="0" applyFont="1" applyFill="1" applyBorder="1" applyAlignment="1" applyProtection="1">
      <alignment horizontal="left" vertical="center" wrapText="1"/>
      <protection locked="0"/>
    </xf>
    <xf numFmtId="0" fontId="18" fillId="2" borderId="47" xfId="0" applyFont="1" applyFill="1" applyBorder="1" applyAlignment="1" applyProtection="1">
      <alignment horizontal="left" vertical="center" wrapText="1"/>
      <protection locked="0"/>
    </xf>
    <xf numFmtId="0" fontId="18" fillId="2" borderId="48" xfId="0" applyFont="1" applyFill="1" applyBorder="1" applyAlignment="1" applyProtection="1">
      <alignment horizontal="left" vertical="center" wrapText="1"/>
      <protection locked="0"/>
    </xf>
    <xf numFmtId="0" fontId="18" fillId="2" borderId="49" xfId="0" applyFont="1" applyFill="1" applyBorder="1" applyAlignment="1" applyProtection="1">
      <alignment horizontal="left" vertical="center" wrapText="1"/>
      <protection locked="0"/>
    </xf>
    <xf numFmtId="0" fontId="18" fillId="2" borderId="41" xfId="0" applyFont="1" applyFill="1" applyBorder="1" applyAlignment="1" applyProtection="1">
      <alignment horizontal="left" vertical="center" wrapText="1"/>
      <protection locked="0"/>
    </xf>
    <xf numFmtId="0" fontId="18" fillId="2" borderId="42" xfId="0" applyFont="1" applyFill="1" applyBorder="1" applyAlignment="1" applyProtection="1">
      <alignment horizontal="left" vertical="center" wrapText="1"/>
      <protection locked="0"/>
    </xf>
    <xf numFmtId="0" fontId="18" fillId="2" borderId="50" xfId="0" applyFont="1" applyFill="1" applyBorder="1" applyAlignment="1" applyProtection="1">
      <alignment horizontal="left" vertical="center" wrapText="1"/>
      <protection locked="0"/>
    </xf>
    <xf numFmtId="38" fontId="18" fillId="0" borderId="55" xfId="1" applyFont="1" applyFill="1" applyBorder="1" applyAlignment="1">
      <alignment horizontal="center" vertical="center"/>
    </xf>
    <xf numFmtId="38" fontId="18" fillId="0" borderId="26" xfId="1" applyFont="1" applyFill="1" applyBorder="1" applyAlignment="1">
      <alignment horizontal="center" vertical="center"/>
    </xf>
    <xf numFmtId="38" fontId="18" fillId="0" borderId="59" xfId="1" applyFont="1" applyFill="1" applyBorder="1" applyAlignment="1">
      <alignment horizontal="center" vertical="center"/>
    </xf>
    <xf numFmtId="38" fontId="18" fillId="0" borderId="1" xfId="1" applyFont="1" applyFill="1" applyBorder="1" applyAlignment="1" applyProtection="1">
      <alignment horizontal="center" vertical="center"/>
    </xf>
    <xf numFmtId="38" fontId="18" fillId="0" borderId="2" xfId="1" applyFont="1" applyFill="1" applyBorder="1" applyAlignment="1" applyProtection="1">
      <alignment horizontal="center" vertical="center"/>
    </xf>
    <xf numFmtId="38" fontId="18" fillId="0" borderId="53" xfId="1" applyFont="1" applyFill="1" applyBorder="1" applyAlignment="1" applyProtection="1">
      <alignment horizontal="center" vertical="center"/>
    </xf>
    <xf numFmtId="38" fontId="18" fillId="0" borderId="55" xfId="1" applyFont="1" applyFill="1" applyBorder="1" applyAlignment="1" applyProtection="1">
      <alignment horizontal="center" vertical="center"/>
    </xf>
    <xf numFmtId="38" fontId="18" fillId="0" borderId="26" xfId="1" applyFont="1" applyFill="1" applyBorder="1" applyAlignment="1" applyProtection="1">
      <alignment horizontal="center" vertical="center"/>
    </xf>
    <xf numFmtId="38" fontId="18" fillId="0" borderId="27" xfId="1" applyFont="1" applyFill="1" applyBorder="1" applyAlignment="1" applyProtection="1">
      <alignment horizontal="center" vertical="center"/>
    </xf>
    <xf numFmtId="0" fontId="4" fillId="0" borderId="0" xfId="0" applyFont="1" applyFill="1" applyAlignment="1">
      <alignment vertical="center"/>
    </xf>
    <xf numFmtId="0" fontId="4" fillId="0" borderId="0" xfId="0" applyFont="1" applyFill="1" applyBorder="1" applyAlignment="1">
      <alignment vertical="center"/>
    </xf>
    <xf numFmtId="0" fontId="18" fillId="0" borderId="0"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53" xfId="0" applyFont="1" applyFill="1" applyBorder="1" applyAlignment="1">
      <alignment horizontal="center" vertical="center"/>
    </xf>
    <xf numFmtId="0" fontId="18" fillId="0" borderId="25" xfId="0" applyFont="1" applyFill="1" applyBorder="1" applyAlignment="1">
      <alignment horizontal="center" vertical="center"/>
    </xf>
    <xf numFmtId="38" fontId="18" fillId="0" borderId="3" xfId="1" applyFont="1" applyFill="1" applyBorder="1" applyAlignment="1" applyProtection="1">
      <alignment horizontal="center" vertical="center"/>
    </xf>
    <xf numFmtId="38" fontId="18" fillId="0" borderId="59" xfId="1" applyFont="1" applyFill="1" applyBorder="1" applyAlignment="1" applyProtection="1">
      <alignment horizontal="center" vertical="center"/>
    </xf>
    <xf numFmtId="0" fontId="18" fillId="0" borderId="61" xfId="0" applyFont="1" applyFill="1" applyBorder="1" applyAlignment="1" applyProtection="1">
      <alignment horizontal="center" vertical="center"/>
    </xf>
    <xf numFmtId="0" fontId="18" fillId="0" borderId="62" xfId="0" applyFont="1" applyFill="1" applyBorder="1" applyAlignment="1" applyProtection="1">
      <alignment horizontal="center" vertical="center"/>
    </xf>
    <xf numFmtId="0" fontId="18" fillId="0" borderId="20" xfId="0" applyFont="1" applyFill="1" applyBorder="1" applyAlignment="1">
      <alignment horizontal="center" vertical="center"/>
    </xf>
    <xf numFmtId="0" fontId="18" fillId="0" borderId="55" xfId="0" applyFont="1" applyFill="1" applyBorder="1" applyAlignment="1">
      <alignment horizontal="center" vertical="center"/>
    </xf>
    <xf numFmtId="0" fontId="18" fillId="0" borderId="27" xfId="0" applyFont="1" applyFill="1" applyBorder="1" applyAlignment="1">
      <alignment horizontal="center" vertical="center"/>
    </xf>
    <xf numFmtId="49" fontId="18" fillId="0" borderId="15" xfId="0" applyNumberFormat="1" applyFont="1" applyFill="1" applyBorder="1" applyAlignment="1" applyProtection="1">
      <alignment horizontal="center" vertical="center"/>
    </xf>
    <xf numFmtId="0" fontId="18" fillId="2" borderId="16" xfId="1" applyNumberFormat="1" applyFont="1" applyFill="1" applyBorder="1" applyAlignment="1" applyProtection="1">
      <alignment horizontal="center" vertical="center"/>
      <protection locked="0"/>
    </xf>
    <xf numFmtId="0" fontId="18" fillId="2" borderId="14" xfId="1" applyNumberFormat="1" applyFont="1" applyFill="1" applyBorder="1" applyAlignment="1" applyProtection="1">
      <alignment horizontal="center" vertical="center"/>
      <protection locked="0"/>
    </xf>
    <xf numFmtId="0" fontId="18" fillId="2" borderId="20" xfId="1" applyNumberFormat="1" applyFont="1" applyFill="1" applyBorder="1" applyAlignment="1" applyProtection="1">
      <alignment horizontal="center" vertical="center"/>
      <protection locked="0"/>
    </xf>
    <xf numFmtId="0" fontId="18" fillId="2" borderId="23" xfId="1" applyNumberFormat="1" applyFont="1" applyFill="1" applyBorder="1" applyAlignment="1" applyProtection="1">
      <alignment horizontal="center" vertical="center"/>
      <protection locked="0"/>
    </xf>
    <xf numFmtId="38" fontId="18" fillId="0" borderId="16" xfId="1" applyFont="1" applyFill="1" applyBorder="1" applyAlignment="1">
      <alignment horizontal="center" vertical="center"/>
    </xf>
    <xf numFmtId="38" fontId="18" fillId="0" borderId="14" xfId="1" applyFont="1" applyFill="1" applyBorder="1" applyAlignment="1">
      <alignment horizontal="center" vertical="center"/>
    </xf>
    <xf numFmtId="38" fontId="18" fillId="0" borderId="20" xfId="1" applyFont="1" applyFill="1" applyBorder="1" applyAlignment="1">
      <alignment horizontal="center" vertical="center"/>
    </xf>
    <xf numFmtId="38" fontId="18" fillId="0" borderId="23" xfId="1" applyFont="1" applyFill="1" applyBorder="1" applyAlignment="1">
      <alignment horizontal="center" vertical="center"/>
    </xf>
    <xf numFmtId="38" fontId="18" fillId="0" borderId="27" xfId="1" applyFont="1" applyFill="1" applyBorder="1" applyAlignment="1">
      <alignment horizontal="center" vertical="center"/>
    </xf>
    <xf numFmtId="0" fontId="18" fillId="2" borderId="16" xfId="1" applyNumberFormat="1" applyFont="1" applyFill="1" applyBorder="1" applyAlignment="1" applyProtection="1">
      <alignment horizontal="right" vertical="center" wrapText="1"/>
      <protection locked="0"/>
    </xf>
    <xf numFmtId="0" fontId="18" fillId="2" borderId="14" xfId="1" applyNumberFormat="1" applyFont="1" applyFill="1" applyBorder="1" applyAlignment="1" applyProtection="1">
      <alignment horizontal="right" vertical="center" wrapText="1"/>
      <protection locked="0"/>
    </xf>
    <xf numFmtId="0" fontId="18" fillId="2" borderId="54" xfId="1" applyNumberFormat="1" applyFont="1" applyFill="1" applyBorder="1" applyAlignment="1" applyProtection="1">
      <alignment horizontal="right" vertical="center" wrapText="1"/>
      <protection locked="0"/>
    </xf>
    <xf numFmtId="0" fontId="18" fillId="2" borderId="55" xfId="1" applyNumberFormat="1" applyFont="1" applyFill="1" applyBorder="1" applyAlignment="1" applyProtection="1">
      <alignment horizontal="right" vertical="center" wrapText="1"/>
      <protection locked="0"/>
    </xf>
    <xf numFmtId="0" fontId="18" fillId="2" borderId="26" xfId="1" applyNumberFormat="1" applyFont="1" applyFill="1" applyBorder="1" applyAlignment="1" applyProtection="1">
      <alignment horizontal="right" vertical="center" wrapText="1"/>
      <protection locked="0"/>
    </xf>
    <xf numFmtId="0" fontId="18" fillId="2" borderId="56" xfId="1" applyNumberFormat="1" applyFont="1" applyFill="1" applyBorder="1" applyAlignment="1" applyProtection="1">
      <alignment horizontal="right" vertical="center" wrapText="1"/>
      <protection locked="0"/>
    </xf>
    <xf numFmtId="0" fontId="18" fillId="3" borderId="57" xfId="1" applyNumberFormat="1" applyFont="1" applyFill="1" applyBorder="1" applyAlignment="1" applyProtection="1">
      <alignment horizontal="center" vertical="center" wrapText="1"/>
      <protection locked="0"/>
    </xf>
    <xf numFmtId="0" fontId="18" fillId="3" borderId="20" xfId="1" applyNumberFormat="1" applyFont="1" applyFill="1" applyBorder="1" applyAlignment="1" applyProtection="1">
      <alignment horizontal="center" vertical="center" wrapText="1"/>
      <protection locked="0"/>
    </xf>
    <xf numFmtId="0" fontId="18" fillId="3" borderId="58" xfId="1" applyNumberFormat="1" applyFont="1" applyFill="1" applyBorder="1" applyAlignment="1" applyProtection="1">
      <alignment horizontal="center" vertical="center" wrapText="1"/>
      <protection locked="0"/>
    </xf>
    <xf numFmtId="0" fontId="18" fillId="3" borderId="59" xfId="1" applyNumberFormat="1" applyFont="1" applyFill="1" applyBorder="1" applyAlignment="1" applyProtection="1">
      <alignment horizontal="center" vertical="center" wrapText="1"/>
      <protection locked="0"/>
    </xf>
    <xf numFmtId="0" fontId="18" fillId="0" borderId="61" xfId="0" applyFont="1" applyFill="1" applyBorder="1" applyAlignment="1">
      <alignment horizontal="center" vertical="center"/>
    </xf>
    <xf numFmtId="0" fontId="18" fillId="0" borderId="62" xfId="0" applyFont="1" applyFill="1" applyBorder="1" applyAlignment="1">
      <alignment horizontal="center" vertical="center"/>
    </xf>
    <xf numFmtId="0" fontId="18" fillId="0" borderId="62" xfId="1" applyNumberFormat="1" applyFont="1" applyFill="1" applyBorder="1" applyAlignment="1" applyProtection="1">
      <alignment horizontal="right" vertical="center"/>
      <protection locked="0"/>
    </xf>
    <xf numFmtId="0" fontId="18" fillId="0" borderId="63" xfId="1" applyNumberFormat="1" applyFont="1" applyFill="1" applyBorder="1" applyAlignment="1" applyProtection="1">
      <alignment horizontal="center" vertical="center"/>
      <protection locked="0"/>
    </xf>
    <xf numFmtId="0" fontId="18" fillId="0" borderId="61" xfId="1" applyNumberFormat="1" applyFont="1" applyFill="1" applyBorder="1" applyAlignment="1" applyProtection="1">
      <alignment horizontal="center" vertical="center"/>
      <protection locked="0"/>
    </xf>
    <xf numFmtId="0" fontId="18" fillId="0" borderId="62" xfId="1" applyNumberFormat="1" applyFont="1" applyFill="1" applyBorder="1" applyAlignment="1" applyProtection="1">
      <alignment horizontal="center" vertical="center"/>
      <protection locked="0"/>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3586</xdr:colOff>
      <xdr:row>1</xdr:row>
      <xdr:rowOff>148167</xdr:rowOff>
    </xdr:from>
    <xdr:to>
      <xdr:col>36</xdr:col>
      <xdr:colOff>70821</xdr:colOff>
      <xdr:row>6</xdr:row>
      <xdr:rowOff>10583</xdr:rowOff>
    </xdr:to>
    <xdr:sp macro="" textlink="">
      <xdr:nvSpPr>
        <xdr:cNvPr id="3" name="テキスト ボックス 2"/>
        <xdr:cNvSpPr txBox="1"/>
      </xdr:nvSpPr>
      <xdr:spPr>
        <a:xfrm>
          <a:off x="369794" y="719667"/>
          <a:ext cx="6163235" cy="8149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0" latinLnBrk="1"/>
          <a:r>
            <a:rPr lang="en-US" altLang="ja-JP" sz="1100">
              <a:solidFill>
                <a:schemeClr val="dk1"/>
              </a:solidFill>
              <a:latin typeface="+mn-lt"/>
              <a:ea typeface="+mn-ea"/>
              <a:cs typeface="+mn-cs"/>
            </a:rPr>
            <a:t> </a:t>
          </a:r>
          <a:endParaRPr lang="ja-JP" altLang="ja-JP" sz="1100">
            <a:solidFill>
              <a:schemeClr val="dk1"/>
            </a:solidFill>
            <a:latin typeface="+mn-lt"/>
            <a:ea typeface="+mn-ea"/>
            <a:cs typeface="+mn-cs"/>
          </a:endParaRPr>
        </a:p>
        <a:p>
          <a:pPr fontAlgn="base" hangingPunct="0"/>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労働環境の改善、募集方法の改善その他の雇用管理の改善及び森林施業の機械</a:t>
          </a: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化その他の事業の合理化を一体的に図るために必要な措置についての計画書</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view="pageBreakPreview" zoomScale="85" zoomScaleNormal="100" zoomScaleSheetLayoutView="85" workbookViewId="0">
      <selection activeCell="F42" sqref="F42"/>
    </sheetView>
  </sheetViews>
  <sheetFormatPr defaultColWidth="9" defaultRowHeight="13.2" x14ac:dyDescent="0.2"/>
  <cols>
    <col min="1" max="1" width="6.109375" style="141" customWidth="1"/>
    <col min="2" max="4" width="9.88671875" style="141" customWidth="1"/>
    <col min="5" max="5" width="13" style="141" customWidth="1"/>
    <col min="6" max="7" width="9.88671875" style="141" customWidth="1"/>
    <col min="8" max="8" width="10" style="141" customWidth="1"/>
    <col min="9" max="9" width="5.6640625" style="141" customWidth="1"/>
    <col min="10" max="16384" width="9" style="141"/>
  </cols>
  <sheetData>
    <row r="1" spans="1:9" x14ac:dyDescent="0.2">
      <c r="A1" s="145" t="s">
        <v>985</v>
      </c>
      <c r="B1" s="145"/>
      <c r="C1" s="145"/>
      <c r="D1" s="145"/>
      <c r="E1" s="145"/>
      <c r="F1" s="145"/>
      <c r="G1" s="145"/>
      <c r="H1" s="145"/>
      <c r="I1" s="145"/>
    </row>
    <row r="2" spans="1:9" x14ac:dyDescent="0.2">
      <c r="A2" s="145"/>
      <c r="B2" s="145"/>
      <c r="C2" s="145"/>
      <c r="D2" s="145"/>
      <c r="E2" s="145"/>
      <c r="F2" s="145"/>
      <c r="G2" s="145"/>
      <c r="H2" s="145"/>
      <c r="I2" s="145"/>
    </row>
    <row r="3" spans="1:9" x14ac:dyDescent="0.2">
      <c r="A3" s="145"/>
      <c r="B3" s="145"/>
      <c r="C3" s="145"/>
      <c r="D3" s="145"/>
      <c r="E3" s="145"/>
      <c r="F3" s="145"/>
      <c r="G3" s="145"/>
      <c r="H3" s="145"/>
      <c r="I3" s="145"/>
    </row>
    <row r="4" spans="1:9" x14ac:dyDescent="0.2">
      <c r="A4" s="145"/>
      <c r="B4" s="145"/>
      <c r="C4" s="145"/>
      <c r="D4" s="145"/>
      <c r="E4" s="145"/>
      <c r="F4" s="145"/>
      <c r="G4" s="145"/>
      <c r="H4" s="145"/>
      <c r="I4" s="145"/>
    </row>
    <row r="5" spans="1:9" x14ac:dyDescent="0.2">
      <c r="A5" s="145"/>
      <c r="B5" s="145"/>
      <c r="C5" s="145"/>
      <c r="D5" s="145"/>
      <c r="E5" s="145"/>
      <c r="F5" s="145"/>
      <c r="G5" s="145"/>
      <c r="H5" s="145"/>
      <c r="I5" s="145"/>
    </row>
    <row r="6" spans="1:9" x14ac:dyDescent="0.2">
      <c r="A6" s="145"/>
      <c r="B6" s="145"/>
      <c r="C6" s="145"/>
      <c r="D6" s="145"/>
      <c r="E6" s="145"/>
      <c r="F6" s="145"/>
      <c r="G6" s="145"/>
      <c r="H6" s="145"/>
      <c r="I6" s="145"/>
    </row>
    <row r="7" spans="1:9" x14ac:dyDescent="0.2">
      <c r="A7" s="145"/>
      <c r="B7" s="145"/>
      <c r="C7" s="145"/>
      <c r="D7" s="145"/>
      <c r="E7" s="145"/>
      <c r="F7" s="145"/>
      <c r="G7" s="145"/>
      <c r="H7" s="145"/>
      <c r="I7" s="145"/>
    </row>
    <row r="8" spans="1:9" x14ac:dyDescent="0.2">
      <c r="A8" s="145"/>
      <c r="B8" s="145"/>
      <c r="C8" s="145"/>
      <c r="D8" s="145"/>
      <c r="E8" s="145"/>
      <c r="F8" s="145"/>
      <c r="G8" s="145"/>
      <c r="H8" s="145"/>
      <c r="I8" s="145"/>
    </row>
    <row r="9" spans="1:9" x14ac:dyDescent="0.2">
      <c r="A9" s="145"/>
      <c r="B9" s="145"/>
      <c r="C9" s="145"/>
      <c r="D9" s="145"/>
      <c r="E9" s="145"/>
      <c r="F9" s="145"/>
      <c r="G9" s="145"/>
      <c r="H9" s="145"/>
      <c r="I9" s="145"/>
    </row>
    <row r="10" spans="1:9" x14ac:dyDescent="0.2">
      <c r="A10" s="145"/>
      <c r="B10" s="145"/>
      <c r="C10" s="145"/>
      <c r="D10" s="145"/>
      <c r="E10" s="145"/>
      <c r="F10" s="145"/>
      <c r="G10" s="145"/>
      <c r="H10" s="145"/>
      <c r="I10" s="145"/>
    </row>
    <row r="11" spans="1:9" x14ac:dyDescent="0.2">
      <c r="A11" s="145"/>
      <c r="B11" s="145"/>
      <c r="C11" s="145"/>
      <c r="D11" s="145"/>
      <c r="E11" s="145"/>
      <c r="F11" s="145"/>
      <c r="G11" s="145"/>
      <c r="H11" s="145"/>
      <c r="I11" s="145"/>
    </row>
    <row r="12" spans="1:9" ht="13.5" customHeight="1" x14ac:dyDescent="0.2">
      <c r="A12" s="146"/>
      <c r="B12" s="228" t="s">
        <v>990</v>
      </c>
      <c r="C12" s="228"/>
      <c r="D12" s="228"/>
      <c r="E12" s="228"/>
      <c r="F12" s="228"/>
      <c r="G12" s="228"/>
      <c r="H12" s="228"/>
      <c r="I12" s="147"/>
    </row>
    <row r="13" spans="1:9" x14ac:dyDescent="0.2">
      <c r="A13" s="148"/>
      <c r="B13" s="229"/>
      <c r="C13" s="229"/>
      <c r="D13" s="229"/>
      <c r="E13" s="229"/>
      <c r="F13" s="229"/>
      <c r="G13" s="229"/>
      <c r="H13" s="229"/>
      <c r="I13" s="149"/>
    </row>
    <row r="14" spans="1:9" x14ac:dyDescent="0.2">
      <c r="A14" s="148"/>
      <c r="B14" s="229"/>
      <c r="C14" s="229"/>
      <c r="D14" s="229"/>
      <c r="E14" s="229"/>
      <c r="F14" s="229"/>
      <c r="G14" s="229"/>
      <c r="H14" s="229"/>
      <c r="I14" s="149"/>
    </row>
    <row r="15" spans="1:9" x14ac:dyDescent="0.2">
      <c r="A15" s="150"/>
      <c r="B15" s="230"/>
      <c r="C15" s="230"/>
      <c r="D15" s="230"/>
      <c r="E15" s="230"/>
      <c r="F15" s="230"/>
      <c r="G15" s="230"/>
      <c r="H15" s="230"/>
      <c r="I15" s="151"/>
    </row>
    <row r="16" spans="1:9" x14ac:dyDescent="0.2">
      <c r="A16" s="152"/>
      <c r="B16" s="152"/>
      <c r="C16" s="152"/>
      <c r="D16" s="152"/>
      <c r="E16" s="152"/>
      <c r="F16" s="152"/>
      <c r="G16" s="152"/>
      <c r="H16" s="152"/>
      <c r="I16" s="152"/>
    </row>
    <row r="17" spans="1:9" x14ac:dyDescent="0.2">
      <c r="A17" s="152"/>
      <c r="B17" s="152"/>
      <c r="C17" s="152"/>
      <c r="D17" s="152"/>
      <c r="E17" s="152"/>
      <c r="F17" s="152"/>
      <c r="G17" s="152"/>
      <c r="H17" s="152"/>
      <c r="I17" s="152"/>
    </row>
    <row r="18" spans="1:9" x14ac:dyDescent="0.2">
      <c r="A18" s="152"/>
      <c r="B18" s="152"/>
      <c r="C18" s="152"/>
      <c r="D18" s="152"/>
      <c r="E18" s="152"/>
      <c r="F18" s="152"/>
      <c r="G18" s="152"/>
      <c r="H18" s="152"/>
      <c r="I18" s="152"/>
    </row>
    <row r="19" spans="1:9" x14ac:dyDescent="0.2">
      <c r="A19" s="145"/>
      <c r="B19" s="145"/>
      <c r="C19" s="145"/>
      <c r="D19" s="145"/>
      <c r="E19" s="145"/>
      <c r="F19" s="145"/>
      <c r="G19" s="145"/>
      <c r="H19" s="145"/>
      <c r="I19" s="145"/>
    </row>
    <row r="20" spans="1:9" x14ac:dyDescent="0.2">
      <c r="A20" s="145"/>
      <c r="B20" s="145"/>
      <c r="C20" s="145"/>
      <c r="D20" s="145"/>
      <c r="E20" s="145"/>
      <c r="F20" s="145"/>
      <c r="G20" s="145"/>
      <c r="H20" s="145"/>
      <c r="I20" s="145"/>
    </row>
    <row r="21" spans="1:9" x14ac:dyDescent="0.2">
      <c r="A21" s="145"/>
      <c r="B21" s="145"/>
      <c r="C21" s="145"/>
      <c r="D21" s="145"/>
      <c r="E21" s="145"/>
      <c r="F21" s="145"/>
      <c r="G21" s="145"/>
      <c r="H21" s="145"/>
      <c r="I21" s="145"/>
    </row>
    <row r="22" spans="1:9" x14ac:dyDescent="0.2">
      <c r="A22" s="145"/>
      <c r="B22" s="145"/>
      <c r="C22" s="145"/>
      <c r="D22" s="145"/>
      <c r="E22" s="145"/>
      <c r="F22" s="145"/>
      <c r="G22" s="145"/>
      <c r="H22" s="145"/>
      <c r="I22" s="145"/>
    </row>
    <row r="23" spans="1:9" x14ac:dyDescent="0.2">
      <c r="A23" s="145"/>
      <c r="B23" s="145"/>
      <c r="C23" s="145"/>
      <c r="D23" s="145"/>
      <c r="E23" s="145"/>
      <c r="F23" s="145"/>
      <c r="G23" s="145"/>
      <c r="H23" s="145"/>
      <c r="I23" s="145"/>
    </row>
    <row r="24" spans="1:9" x14ac:dyDescent="0.2">
      <c r="A24" s="145"/>
      <c r="B24" s="145"/>
      <c r="C24" s="145"/>
      <c r="D24" s="145"/>
      <c r="E24" s="145"/>
      <c r="F24" s="145"/>
      <c r="G24" s="145"/>
      <c r="H24" s="145"/>
      <c r="I24" s="145"/>
    </row>
    <row r="25" spans="1:9" x14ac:dyDescent="0.2">
      <c r="A25" s="145"/>
      <c r="B25" s="145"/>
      <c r="C25" s="145"/>
      <c r="D25" s="145"/>
      <c r="E25" s="145"/>
      <c r="F25" s="145"/>
      <c r="G25" s="145"/>
      <c r="H25" s="145"/>
      <c r="I25" s="145"/>
    </row>
    <row r="26" spans="1:9" x14ac:dyDescent="0.2">
      <c r="A26" s="145"/>
      <c r="B26" s="145"/>
      <c r="C26" s="145"/>
      <c r="D26" s="145"/>
      <c r="E26" s="145"/>
      <c r="F26" s="145"/>
      <c r="G26" s="145"/>
      <c r="H26" s="145"/>
      <c r="I26" s="145"/>
    </row>
    <row r="27" spans="1:9" x14ac:dyDescent="0.2">
      <c r="A27" s="145"/>
      <c r="B27" s="145"/>
      <c r="C27" s="145"/>
      <c r="D27" s="145"/>
      <c r="E27" s="145"/>
      <c r="F27" s="145"/>
      <c r="G27" s="145"/>
      <c r="H27" s="145"/>
      <c r="I27" s="145"/>
    </row>
    <row r="28" spans="1:9" x14ac:dyDescent="0.2">
      <c r="A28" s="145"/>
      <c r="B28" s="145"/>
      <c r="C28" s="145"/>
      <c r="D28" s="145"/>
      <c r="E28" s="145"/>
      <c r="F28" s="145"/>
      <c r="G28" s="145"/>
      <c r="H28" s="145"/>
      <c r="I28" s="145"/>
    </row>
    <row r="29" spans="1:9" x14ac:dyDescent="0.2">
      <c r="A29" s="145"/>
      <c r="B29" s="145"/>
      <c r="C29" s="145"/>
      <c r="D29" s="145"/>
      <c r="E29" s="145"/>
      <c r="F29" s="145"/>
      <c r="G29" s="145"/>
      <c r="H29" s="145"/>
      <c r="I29" s="145"/>
    </row>
    <row r="30" spans="1:9" x14ac:dyDescent="0.2">
      <c r="A30" s="145"/>
      <c r="B30" s="145"/>
      <c r="C30" s="145"/>
      <c r="D30" s="145"/>
      <c r="E30" s="145"/>
      <c r="F30" s="145"/>
      <c r="G30" s="145"/>
      <c r="H30" s="145"/>
      <c r="I30" s="145"/>
    </row>
    <row r="31" spans="1:9" x14ac:dyDescent="0.2">
      <c r="A31" s="145"/>
      <c r="B31" s="145"/>
      <c r="C31" s="145"/>
      <c r="D31" s="145"/>
      <c r="E31" s="145"/>
      <c r="F31" s="145"/>
      <c r="G31" s="145"/>
      <c r="H31" s="145"/>
      <c r="I31" s="145"/>
    </row>
    <row r="32" spans="1:9" x14ac:dyDescent="0.2">
      <c r="A32" s="145"/>
      <c r="B32" s="145"/>
      <c r="C32" s="145"/>
      <c r="D32" s="145"/>
      <c r="E32" s="145"/>
      <c r="F32" s="145"/>
      <c r="G32" s="145"/>
      <c r="H32" s="145"/>
      <c r="I32" s="145"/>
    </row>
    <row r="33" spans="1:9" x14ac:dyDescent="0.2">
      <c r="A33" s="145"/>
      <c r="B33" s="145"/>
      <c r="C33" s="145"/>
      <c r="D33" s="145"/>
      <c r="E33" s="145"/>
      <c r="F33" s="145"/>
      <c r="G33" s="145"/>
      <c r="H33" s="145"/>
      <c r="I33" s="145"/>
    </row>
    <row r="34" spans="1:9" x14ac:dyDescent="0.2">
      <c r="A34" s="145"/>
      <c r="B34" s="145"/>
      <c r="C34" s="145"/>
      <c r="D34" s="145"/>
      <c r="E34" s="145"/>
      <c r="F34" s="145"/>
      <c r="G34" s="145"/>
      <c r="H34" s="145"/>
      <c r="I34" s="145"/>
    </row>
    <row r="35" spans="1:9" x14ac:dyDescent="0.2">
      <c r="A35" s="145"/>
      <c r="B35" s="145"/>
      <c r="C35" s="145"/>
      <c r="D35" s="145"/>
      <c r="E35" s="145"/>
      <c r="F35" s="145"/>
      <c r="G35" s="145"/>
      <c r="H35" s="145"/>
      <c r="I35" s="145"/>
    </row>
    <row r="36" spans="1:9" x14ac:dyDescent="0.2">
      <c r="A36" s="145"/>
      <c r="B36" s="145"/>
      <c r="C36" s="145"/>
      <c r="D36" s="145"/>
      <c r="E36" s="145"/>
      <c r="F36" s="145"/>
      <c r="G36" s="145"/>
      <c r="H36" s="145"/>
      <c r="I36" s="145"/>
    </row>
    <row r="37" spans="1:9" x14ac:dyDescent="0.2">
      <c r="A37" s="145"/>
      <c r="B37" s="145"/>
      <c r="C37" s="145"/>
      <c r="D37" s="145"/>
      <c r="E37" s="145"/>
      <c r="F37" s="145"/>
      <c r="G37" s="145"/>
      <c r="H37" s="145"/>
      <c r="I37" s="145"/>
    </row>
    <row r="38" spans="1:9" x14ac:dyDescent="0.2">
      <c r="A38" s="145"/>
      <c r="B38" s="145"/>
      <c r="C38" s="145"/>
      <c r="D38" s="145"/>
      <c r="E38" s="145"/>
      <c r="F38" s="145"/>
      <c r="G38" s="145"/>
      <c r="H38" s="145"/>
      <c r="I38" s="145"/>
    </row>
    <row r="39" spans="1:9" x14ac:dyDescent="0.2">
      <c r="A39" s="145"/>
      <c r="B39" s="145"/>
      <c r="C39" s="145"/>
      <c r="D39" s="145"/>
      <c r="E39" s="145"/>
      <c r="F39" s="145"/>
      <c r="G39" s="145"/>
      <c r="H39" s="145"/>
      <c r="I39" s="145"/>
    </row>
    <row r="40" spans="1:9" x14ac:dyDescent="0.2">
      <c r="A40" s="145"/>
      <c r="B40" s="145"/>
      <c r="C40" s="145"/>
      <c r="D40" s="145"/>
      <c r="E40" s="145"/>
      <c r="F40" s="145"/>
      <c r="G40" s="145"/>
      <c r="H40" s="145"/>
      <c r="I40" s="145"/>
    </row>
    <row r="41" spans="1:9" x14ac:dyDescent="0.2">
      <c r="A41" s="145"/>
      <c r="B41" s="145"/>
      <c r="C41" s="145"/>
      <c r="D41" s="145"/>
      <c r="E41" s="145"/>
      <c r="F41" s="145"/>
      <c r="G41" s="145"/>
      <c r="H41" s="145"/>
      <c r="I41" s="145"/>
    </row>
    <row r="42" spans="1:9" x14ac:dyDescent="0.2">
      <c r="A42" s="145"/>
      <c r="B42" s="145"/>
      <c r="C42" s="145"/>
      <c r="D42" s="145"/>
      <c r="E42" s="145"/>
      <c r="F42" s="145"/>
      <c r="G42" s="145"/>
      <c r="H42" s="145"/>
      <c r="I42" s="145"/>
    </row>
    <row r="43" spans="1:9" x14ac:dyDescent="0.2">
      <c r="A43" s="145"/>
      <c r="B43" s="145"/>
      <c r="C43" s="145"/>
      <c r="D43" s="145"/>
      <c r="E43" s="145"/>
      <c r="F43" s="145"/>
      <c r="G43" s="145"/>
      <c r="H43" s="145"/>
      <c r="I43" s="145"/>
    </row>
    <row r="44" spans="1:9" x14ac:dyDescent="0.2">
      <c r="A44" s="145"/>
      <c r="B44" s="145"/>
      <c r="C44" s="145"/>
      <c r="D44" s="145"/>
      <c r="E44" s="145"/>
      <c r="F44" s="145"/>
      <c r="G44" s="145"/>
      <c r="H44" s="145"/>
      <c r="I44" s="145"/>
    </row>
    <row r="45" spans="1:9" x14ac:dyDescent="0.2">
      <c r="A45" s="145"/>
      <c r="B45" s="145"/>
      <c r="C45" s="145"/>
      <c r="D45" s="145"/>
      <c r="E45" s="145"/>
      <c r="F45" s="145"/>
      <c r="G45" s="145"/>
      <c r="H45" s="145"/>
      <c r="I45" s="145"/>
    </row>
    <row r="46" spans="1:9" x14ac:dyDescent="0.2">
      <c r="A46" s="145"/>
      <c r="B46" s="145"/>
      <c r="C46" s="145"/>
      <c r="D46" s="145"/>
      <c r="E46" s="145"/>
      <c r="F46" s="145"/>
      <c r="G46" s="145"/>
      <c r="H46" s="145"/>
      <c r="I46" s="145"/>
    </row>
    <row r="47" spans="1:9" x14ac:dyDescent="0.2">
      <c r="A47" s="145"/>
      <c r="B47" s="145"/>
      <c r="C47" s="145"/>
      <c r="D47" s="145"/>
      <c r="E47" s="145"/>
      <c r="F47" s="145"/>
      <c r="G47" s="145"/>
      <c r="H47" s="145"/>
      <c r="I47" s="145"/>
    </row>
    <row r="49" spans="4:9" ht="18" customHeight="1" x14ac:dyDescent="0.2">
      <c r="D49" s="142" t="s">
        <v>986</v>
      </c>
      <c r="E49" s="143" t="s">
        <v>987</v>
      </c>
      <c r="F49" s="223"/>
      <c r="G49" s="223"/>
      <c r="H49" s="223"/>
      <c r="I49" s="223"/>
    </row>
    <row r="50" spans="4:9" ht="14.25" customHeight="1" x14ac:dyDescent="0.2"/>
    <row r="51" spans="4:9" ht="14.25" customHeight="1" x14ac:dyDescent="0.2"/>
    <row r="52" spans="4:9" ht="18" customHeight="1" x14ac:dyDescent="0.2">
      <c r="E52" s="143" t="s">
        <v>988</v>
      </c>
      <c r="F52" s="223"/>
      <c r="G52" s="223"/>
      <c r="H52" s="223"/>
      <c r="I52" s="223"/>
    </row>
    <row r="53" spans="4:9" ht="14.25" customHeight="1" x14ac:dyDescent="0.2"/>
    <row r="54" spans="4:9" ht="14.25" customHeight="1" x14ac:dyDescent="0.2"/>
    <row r="55" spans="4:9" ht="18" customHeight="1" x14ac:dyDescent="0.2">
      <c r="E55" s="143" t="s">
        <v>989</v>
      </c>
      <c r="F55" s="223"/>
      <c r="G55" s="223"/>
      <c r="H55" s="223"/>
      <c r="I55" s="223"/>
    </row>
    <row r="56" spans="4:9" ht="14.25" customHeight="1" x14ac:dyDescent="0.2">
      <c r="E56" s="144"/>
      <c r="F56" s="144"/>
      <c r="G56" s="144"/>
      <c r="H56" s="144"/>
      <c r="I56" s="144"/>
    </row>
    <row r="57" spans="4:9" ht="14.25" customHeight="1" x14ac:dyDescent="0.2">
      <c r="E57" s="144"/>
      <c r="F57" s="144"/>
      <c r="G57" s="144"/>
      <c r="H57" s="144"/>
      <c r="I57" s="144"/>
    </row>
  </sheetData>
  <mergeCells count="1">
    <mergeCell ref="B12:H15"/>
  </mergeCells>
  <phoneticPr fontId="10"/>
  <pageMargins left="0.70866141732283472" right="0.70866141732283472" top="0.74803149606299213" bottom="0.74803149606299213" header="0.31496062992125984" footer="0.31496062992125984"/>
  <pageSetup paperSize="9" orientation="portrait" r:id="rId1"/>
  <headerFooter>
    <oddFooter>&amp;R【様式2】P.&amp;P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Y628"/>
  <sheetViews>
    <sheetView showGridLines="0" showZeros="0" view="pageBreakPreview" zoomScale="130" zoomScaleNormal="100" zoomScaleSheetLayoutView="130" workbookViewId="0">
      <selection activeCell="AC16" sqref="AC16"/>
    </sheetView>
  </sheetViews>
  <sheetFormatPr defaultColWidth="2.33203125" defaultRowHeight="15" customHeight="1" x14ac:dyDescent="0.2"/>
  <cols>
    <col min="1" max="3" width="2.33203125" style="69"/>
    <col min="4" max="4" width="2.33203125" style="69" customWidth="1"/>
    <col min="5" max="13" width="2.33203125" style="69"/>
    <col min="14" max="14" width="2.33203125" style="69" customWidth="1"/>
    <col min="15" max="16384" width="2.33203125" style="69"/>
  </cols>
  <sheetData>
    <row r="1" spans="1:51" ht="15" customHeight="1" x14ac:dyDescent="0.2">
      <c r="A1" s="174"/>
      <c r="B1" s="173" t="s">
        <v>0</v>
      </c>
      <c r="C1" s="173" t="s">
        <v>1</v>
      </c>
      <c r="D1" s="173" t="s">
        <v>69</v>
      </c>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row>
    <row r="2" spans="1:51" ht="13.8" thickBot="1" x14ac:dyDescent="0.2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row>
    <row r="3" spans="1:51" ht="15" customHeight="1" x14ac:dyDescent="0.2">
      <c r="A3" s="174"/>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O3" s="231" t="s">
        <v>991</v>
      </c>
      <c r="AP3" s="232"/>
      <c r="AQ3" s="232"/>
      <c r="AR3" s="232"/>
      <c r="AS3" s="232"/>
      <c r="AT3" s="232"/>
      <c r="AU3" s="232"/>
      <c r="AV3" s="232"/>
      <c r="AW3" s="232"/>
      <c r="AX3" s="232"/>
      <c r="AY3" s="233"/>
    </row>
    <row r="4" spans="1:51" ht="15" customHeight="1" thickBot="1" x14ac:dyDescent="0.25">
      <c r="A4" s="174"/>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14"/>
      <c r="AO4" s="234"/>
      <c r="AP4" s="235"/>
      <c r="AQ4" s="235"/>
      <c r="AR4" s="235"/>
      <c r="AS4" s="235"/>
      <c r="AT4" s="235"/>
      <c r="AU4" s="235"/>
      <c r="AV4" s="235"/>
      <c r="AW4" s="235"/>
      <c r="AX4" s="235"/>
      <c r="AY4" s="236"/>
    </row>
    <row r="5" spans="1:51" ht="15" customHeight="1" x14ac:dyDescent="0.2">
      <c r="A5" s="174"/>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216"/>
    </row>
    <row r="6" spans="1:51" ht="15" customHeight="1" x14ac:dyDescent="0.2">
      <c r="A6" s="174"/>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216"/>
    </row>
    <row r="7" spans="1:51" ht="15" customHeight="1" x14ac:dyDescent="0.2">
      <c r="A7" s="174"/>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216"/>
    </row>
    <row r="8" spans="1:51" ht="15" customHeight="1" x14ac:dyDescent="0.2">
      <c r="A8" s="174"/>
      <c r="B8" s="174"/>
      <c r="C8" s="173" t="s">
        <v>973</v>
      </c>
      <c r="D8" s="173" t="s">
        <v>974</v>
      </c>
      <c r="E8" s="173" t="s">
        <v>295</v>
      </c>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216"/>
    </row>
    <row r="9" spans="1:51" ht="15" customHeight="1" x14ac:dyDescent="0.2">
      <c r="A9" s="174"/>
      <c r="B9" s="174"/>
      <c r="C9" s="174"/>
      <c r="D9" s="174"/>
      <c r="E9" s="217" t="s">
        <v>928</v>
      </c>
      <c r="F9" s="218"/>
      <c r="G9" s="218"/>
      <c r="H9" s="218"/>
      <c r="I9" s="218"/>
      <c r="J9" s="218"/>
      <c r="K9" s="218"/>
      <c r="L9" s="218"/>
      <c r="M9" s="218"/>
      <c r="N9" s="219"/>
      <c r="O9" s="246"/>
      <c r="P9" s="247"/>
      <c r="Q9" s="247"/>
      <c r="R9" s="247"/>
      <c r="S9" s="247"/>
      <c r="T9" s="247"/>
      <c r="U9" s="247"/>
      <c r="V9" s="247"/>
      <c r="W9" s="247"/>
      <c r="X9" s="247"/>
      <c r="Y9" s="247"/>
      <c r="Z9" s="247"/>
      <c r="AA9" s="247"/>
      <c r="AB9" s="247"/>
      <c r="AC9" s="247"/>
      <c r="AD9" s="247"/>
      <c r="AE9" s="247"/>
      <c r="AF9" s="247"/>
      <c r="AG9" s="247"/>
      <c r="AH9" s="247"/>
      <c r="AI9" s="248"/>
      <c r="AJ9" s="174"/>
      <c r="AK9" s="174"/>
      <c r="AL9" s="174"/>
      <c r="AM9" s="174"/>
    </row>
    <row r="10" spans="1:51" ht="15" customHeight="1" x14ac:dyDescent="0.2">
      <c r="A10" s="174"/>
      <c r="B10" s="174"/>
      <c r="C10" s="174"/>
      <c r="D10" s="174"/>
      <c r="E10" s="217" t="s">
        <v>929</v>
      </c>
      <c r="F10" s="218"/>
      <c r="G10" s="218"/>
      <c r="H10" s="218"/>
      <c r="I10" s="218"/>
      <c r="J10" s="218"/>
      <c r="K10" s="218"/>
      <c r="L10" s="218"/>
      <c r="M10" s="218"/>
      <c r="N10" s="219"/>
      <c r="O10" s="246"/>
      <c r="P10" s="247"/>
      <c r="Q10" s="247"/>
      <c r="R10" s="247"/>
      <c r="S10" s="247"/>
      <c r="T10" s="247"/>
      <c r="U10" s="247"/>
      <c r="V10" s="247"/>
      <c r="W10" s="247"/>
      <c r="X10" s="247"/>
      <c r="Y10" s="247"/>
      <c r="Z10" s="247"/>
      <c r="AA10" s="247"/>
      <c r="AB10" s="247"/>
      <c r="AC10" s="247"/>
      <c r="AD10" s="247"/>
      <c r="AE10" s="247"/>
      <c r="AF10" s="247"/>
      <c r="AG10" s="247"/>
      <c r="AH10" s="247"/>
      <c r="AI10" s="248"/>
      <c r="AJ10" s="174"/>
      <c r="AK10" s="174"/>
      <c r="AL10" s="174"/>
      <c r="AM10" s="174"/>
    </row>
    <row r="11" spans="1:51" ht="15" customHeight="1" x14ac:dyDescent="0.2">
      <c r="A11" s="174"/>
      <c r="B11" s="174"/>
      <c r="C11" s="174"/>
      <c r="D11" s="174"/>
      <c r="E11" s="249" t="s">
        <v>930</v>
      </c>
      <c r="F11" s="250"/>
      <c r="G11" s="250"/>
      <c r="H11" s="250"/>
      <c r="I11" s="250"/>
      <c r="J11" s="250"/>
      <c r="K11" s="250"/>
      <c r="L11" s="250"/>
      <c r="M11" s="250"/>
      <c r="N11" s="251"/>
      <c r="O11" s="246"/>
      <c r="P11" s="247"/>
      <c r="Q11" s="247"/>
      <c r="R11" s="247"/>
      <c r="S11" s="247"/>
      <c r="T11" s="247"/>
      <c r="U11" s="247"/>
      <c r="V11" s="247"/>
      <c r="W11" s="247"/>
      <c r="X11" s="247"/>
      <c r="Y11" s="247"/>
      <c r="Z11" s="247"/>
      <c r="AA11" s="247"/>
      <c r="AB11" s="247"/>
      <c r="AC11" s="247"/>
      <c r="AD11" s="247"/>
      <c r="AE11" s="247"/>
      <c r="AF11" s="247"/>
      <c r="AG11" s="247"/>
      <c r="AH11" s="247"/>
      <c r="AI11" s="248"/>
      <c r="AJ11" s="174"/>
      <c r="AK11" s="174"/>
      <c r="AL11" s="174"/>
      <c r="AM11" s="174"/>
    </row>
    <row r="12" spans="1:51" ht="12" customHeight="1" x14ac:dyDescent="0.2">
      <c r="A12" s="174"/>
      <c r="B12" s="174"/>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row>
    <row r="13" spans="1:51" ht="12" customHeight="1" x14ac:dyDescent="0.2">
      <c r="A13" s="174"/>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row>
    <row r="14" spans="1:51" ht="15" customHeight="1" x14ac:dyDescent="0.2">
      <c r="A14" s="174"/>
      <c r="B14" s="174"/>
      <c r="C14" s="174"/>
      <c r="D14" s="174"/>
      <c r="E14" s="257" t="s">
        <v>931</v>
      </c>
      <c r="F14" s="263"/>
      <c r="G14" s="263"/>
      <c r="H14" s="263"/>
      <c r="I14" s="263"/>
      <c r="J14" s="278"/>
      <c r="K14" s="115"/>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7"/>
      <c r="AJ14" s="174"/>
      <c r="AK14" s="174"/>
      <c r="AL14" s="174"/>
      <c r="AM14" s="174"/>
    </row>
    <row r="15" spans="1:51" ht="15" customHeight="1" x14ac:dyDescent="0.2">
      <c r="A15" s="174"/>
      <c r="B15" s="174"/>
      <c r="C15" s="174"/>
      <c r="D15" s="174"/>
      <c r="E15" s="279"/>
      <c r="F15" s="280"/>
      <c r="G15" s="280"/>
      <c r="H15" s="280"/>
      <c r="I15" s="280"/>
      <c r="J15" s="281"/>
      <c r="K15" s="118"/>
      <c r="L15" s="119"/>
      <c r="M15" s="118" t="s">
        <v>236</v>
      </c>
      <c r="N15" s="119"/>
      <c r="O15" s="118" t="s">
        <v>1021</v>
      </c>
      <c r="P15" s="119" t="s">
        <v>1024</v>
      </c>
      <c r="Q15" s="245">
        <v>6</v>
      </c>
      <c r="R15" s="245"/>
      <c r="S15" s="118" t="s">
        <v>330</v>
      </c>
      <c r="T15" s="224">
        <v>4</v>
      </c>
      <c r="U15" s="118" t="s">
        <v>932</v>
      </c>
      <c r="V15" s="119"/>
      <c r="W15" s="119"/>
      <c r="X15" s="119"/>
      <c r="Y15" s="118" t="s">
        <v>933</v>
      </c>
      <c r="Z15" s="119"/>
      <c r="AA15" s="118" t="s">
        <v>1022</v>
      </c>
      <c r="AB15" s="118" t="s">
        <v>1024</v>
      </c>
      <c r="AC15" s="245">
        <v>11</v>
      </c>
      <c r="AD15" s="245"/>
      <c r="AE15" s="118" t="s">
        <v>330</v>
      </c>
      <c r="AF15" s="224">
        <v>3</v>
      </c>
      <c r="AG15" s="118" t="s">
        <v>932</v>
      </c>
      <c r="AH15" s="174"/>
      <c r="AI15" s="120"/>
      <c r="AJ15" s="174"/>
      <c r="AK15" s="174"/>
      <c r="AL15" s="174"/>
      <c r="AM15" s="174"/>
    </row>
    <row r="16" spans="1:51" ht="15" customHeight="1" x14ac:dyDescent="0.2">
      <c r="A16" s="174"/>
      <c r="B16" s="174"/>
      <c r="C16" s="174"/>
      <c r="D16" s="174"/>
      <c r="E16" s="282"/>
      <c r="F16" s="283"/>
      <c r="G16" s="283"/>
      <c r="H16" s="283"/>
      <c r="I16" s="283"/>
      <c r="J16" s="284"/>
      <c r="K16" s="121"/>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1"/>
      <c r="AJ16" s="174"/>
      <c r="AK16" s="174"/>
      <c r="AL16" s="174"/>
      <c r="AM16" s="174"/>
    </row>
    <row r="17" spans="1:39" ht="15" customHeight="1" x14ac:dyDescent="0.2">
      <c r="A17" s="174"/>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row>
    <row r="18" spans="1:39" ht="15" customHeight="1" x14ac:dyDescent="0.2">
      <c r="A18" s="174"/>
      <c r="B18" s="173" t="s">
        <v>214</v>
      </c>
      <c r="C18" s="174"/>
      <c r="D18" s="173" t="s">
        <v>307</v>
      </c>
      <c r="E18" s="173" t="s">
        <v>308</v>
      </c>
      <c r="F18" s="173" t="s">
        <v>309</v>
      </c>
      <c r="G18" s="173" t="s">
        <v>934</v>
      </c>
      <c r="H18" s="173" t="s">
        <v>935</v>
      </c>
      <c r="I18" s="173" t="s">
        <v>475</v>
      </c>
      <c r="J18" s="173" t="s">
        <v>56</v>
      </c>
      <c r="K18" s="173" t="s">
        <v>27</v>
      </c>
      <c r="L18" s="173" t="s">
        <v>95</v>
      </c>
      <c r="M18" s="173" t="s">
        <v>6</v>
      </c>
      <c r="N18" s="173" t="s">
        <v>936</v>
      </c>
      <c r="O18" s="173" t="s">
        <v>44</v>
      </c>
      <c r="P18" s="173" t="s">
        <v>272</v>
      </c>
      <c r="Q18" s="173" t="s">
        <v>1023</v>
      </c>
      <c r="R18" s="173" t="s">
        <v>1025</v>
      </c>
      <c r="S18" s="237"/>
      <c r="T18" s="237"/>
      <c r="U18" s="173" t="s">
        <v>330</v>
      </c>
      <c r="V18" s="237"/>
      <c r="W18" s="237"/>
      <c r="X18" s="173" t="s">
        <v>932</v>
      </c>
      <c r="Y18" s="237"/>
      <c r="Z18" s="237"/>
      <c r="AA18" s="173" t="s">
        <v>443</v>
      </c>
      <c r="AB18" s="173" t="s">
        <v>294</v>
      </c>
      <c r="AC18" s="173" t="s">
        <v>800</v>
      </c>
      <c r="AD18" s="173" t="s">
        <v>273</v>
      </c>
      <c r="AE18" s="174"/>
      <c r="AF18" s="174"/>
      <c r="AG18" s="174"/>
      <c r="AH18" s="174"/>
      <c r="AI18" s="174"/>
      <c r="AJ18" s="174"/>
      <c r="AK18" s="174"/>
      <c r="AL18" s="174"/>
      <c r="AM18" s="174"/>
    </row>
    <row r="19" spans="1:39" ht="15" customHeight="1" x14ac:dyDescent="0.2">
      <c r="A19" s="119"/>
      <c r="B19" s="119"/>
      <c r="C19" s="239" t="s">
        <v>939</v>
      </c>
      <c r="D19" s="240"/>
      <c r="E19" s="240"/>
      <c r="F19" s="240"/>
      <c r="G19" s="240"/>
      <c r="H19" s="240"/>
      <c r="I19" s="240"/>
      <c r="J19" s="241"/>
      <c r="K19" s="253"/>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54"/>
      <c r="AL19" s="119"/>
      <c r="AM19" s="119"/>
    </row>
    <row r="20" spans="1:39" ht="15" customHeight="1" x14ac:dyDescent="0.2">
      <c r="A20" s="119"/>
      <c r="B20" s="119"/>
      <c r="C20" s="242"/>
      <c r="D20" s="243"/>
      <c r="E20" s="243"/>
      <c r="F20" s="243"/>
      <c r="G20" s="243"/>
      <c r="H20" s="243"/>
      <c r="I20" s="243"/>
      <c r="J20" s="244"/>
      <c r="K20" s="255"/>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56"/>
      <c r="AL20" s="119"/>
      <c r="AM20" s="119"/>
    </row>
    <row r="21" spans="1:39" ht="15" customHeight="1" x14ac:dyDescent="0.2">
      <c r="A21" s="119"/>
      <c r="B21" s="119"/>
      <c r="C21" s="239" t="s">
        <v>940</v>
      </c>
      <c r="D21" s="240"/>
      <c r="E21" s="240"/>
      <c r="F21" s="240"/>
      <c r="G21" s="240"/>
      <c r="H21" s="240"/>
      <c r="I21" s="240"/>
      <c r="J21" s="241"/>
      <c r="K21" s="253"/>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54"/>
      <c r="AL21" s="119"/>
      <c r="AM21" s="119"/>
    </row>
    <row r="22" spans="1:39" ht="15" customHeight="1" x14ac:dyDescent="0.2">
      <c r="A22" s="119"/>
      <c r="B22" s="119"/>
      <c r="C22" s="242"/>
      <c r="D22" s="243"/>
      <c r="E22" s="243"/>
      <c r="F22" s="243"/>
      <c r="G22" s="243"/>
      <c r="H22" s="243"/>
      <c r="I22" s="243"/>
      <c r="J22" s="244"/>
      <c r="K22" s="255"/>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56"/>
      <c r="AL22" s="119"/>
      <c r="AM22" s="119"/>
    </row>
    <row r="23" spans="1:39" s="6" customFormat="1" ht="15" customHeight="1" x14ac:dyDescent="0.2">
      <c r="A23" s="119"/>
      <c r="B23" s="119"/>
      <c r="C23" s="239" t="s">
        <v>941</v>
      </c>
      <c r="D23" s="240"/>
      <c r="E23" s="240"/>
      <c r="F23" s="240"/>
      <c r="G23" s="240"/>
      <c r="H23" s="240"/>
      <c r="I23" s="240"/>
      <c r="J23" s="241"/>
      <c r="K23" s="122" t="s">
        <v>944</v>
      </c>
      <c r="L23" s="238"/>
      <c r="M23" s="238"/>
      <c r="N23" s="238"/>
      <c r="O23" s="115" t="s">
        <v>945</v>
      </c>
      <c r="P23" s="238"/>
      <c r="Q23" s="238"/>
      <c r="R23" s="238"/>
      <c r="S23" s="238"/>
      <c r="T23" s="116"/>
      <c r="U23" s="116"/>
      <c r="V23" s="116"/>
      <c r="W23" s="116"/>
      <c r="X23" s="116"/>
      <c r="Y23" s="116"/>
      <c r="Z23" s="116"/>
      <c r="AA23" s="116"/>
      <c r="AB23" s="116"/>
      <c r="AC23" s="116"/>
      <c r="AD23" s="116"/>
      <c r="AE23" s="116"/>
      <c r="AF23" s="116"/>
      <c r="AG23" s="116"/>
      <c r="AH23" s="116"/>
      <c r="AI23" s="116"/>
      <c r="AJ23" s="116"/>
      <c r="AK23" s="117"/>
      <c r="AL23" s="119"/>
      <c r="AM23" s="119"/>
    </row>
    <row r="24" spans="1:39" ht="15" customHeight="1" x14ac:dyDescent="0.2">
      <c r="A24" s="119"/>
      <c r="B24" s="119"/>
      <c r="C24" s="242"/>
      <c r="D24" s="243"/>
      <c r="E24" s="243"/>
      <c r="F24" s="243"/>
      <c r="G24" s="243"/>
      <c r="H24" s="243"/>
      <c r="I24" s="243"/>
      <c r="J24" s="244"/>
      <c r="K24" s="255"/>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56"/>
      <c r="AL24" s="119"/>
      <c r="AM24" s="119"/>
    </row>
    <row r="25" spans="1:39" ht="15" customHeight="1" x14ac:dyDescent="0.2">
      <c r="A25" s="119"/>
      <c r="B25" s="119"/>
      <c r="C25" s="239" t="s">
        <v>942</v>
      </c>
      <c r="D25" s="240"/>
      <c r="E25" s="240"/>
      <c r="F25" s="240"/>
      <c r="G25" s="240"/>
      <c r="H25" s="240"/>
      <c r="I25" s="240"/>
      <c r="J25" s="241"/>
      <c r="K25" s="253"/>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54"/>
      <c r="AL25" s="119"/>
      <c r="AM25" s="119"/>
    </row>
    <row r="26" spans="1:39" ht="15" customHeight="1" x14ac:dyDescent="0.2">
      <c r="A26" s="119"/>
      <c r="B26" s="119"/>
      <c r="C26" s="242"/>
      <c r="D26" s="243"/>
      <c r="E26" s="243"/>
      <c r="F26" s="243"/>
      <c r="G26" s="243"/>
      <c r="H26" s="243"/>
      <c r="I26" s="243"/>
      <c r="J26" s="244"/>
      <c r="K26" s="255"/>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56"/>
      <c r="AL26" s="119"/>
      <c r="AM26" s="119"/>
    </row>
    <row r="27" spans="1:39" ht="15" customHeight="1" x14ac:dyDescent="0.2">
      <c r="A27" s="119"/>
      <c r="B27" s="119"/>
      <c r="C27" s="239" t="s">
        <v>937</v>
      </c>
      <c r="D27" s="240"/>
      <c r="E27" s="240"/>
      <c r="F27" s="240"/>
      <c r="G27" s="240"/>
      <c r="H27" s="240"/>
      <c r="I27" s="240"/>
      <c r="J27" s="241"/>
      <c r="K27" s="264" t="s">
        <v>1075</v>
      </c>
      <c r="L27" s="265"/>
      <c r="M27" s="265"/>
      <c r="N27" s="265"/>
      <c r="O27" s="265"/>
      <c r="P27" s="265"/>
      <c r="Q27" s="265"/>
      <c r="R27" s="265"/>
      <c r="S27" s="265"/>
      <c r="T27" s="265"/>
      <c r="U27" s="265"/>
      <c r="V27" s="265"/>
      <c r="W27" s="238" t="s">
        <v>1008</v>
      </c>
      <c r="X27" s="238"/>
      <c r="Y27" s="238"/>
      <c r="Z27" s="238"/>
      <c r="AA27" s="238"/>
      <c r="AB27" s="238"/>
      <c r="AC27" s="238"/>
      <c r="AD27" s="238"/>
      <c r="AE27" s="238"/>
      <c r="AF27" s="238"/>
      <c r="AG27" s="238"/>
      <c r="AH27" s="238"/>
      <c r="AI27" s="238"/>
      <c r="AJ27" s="238"/>
      <c r="AK27" s="254" t="s">
        <v>1009</v>
      </c>
      <c r="AL27" s="119"/>
      <c r="AM27" s="119"/>
    </row>
    <row r="28" spans="1:39" ht="15" customHeight="1" x14ac:dyDescent="0.2">
      <c r="A28" s="119"/>
      <c r="B28" s="119"/>
      <c r="C28" s="242"/>
      <c r="D28" s="243"/>
      <c r="E28" s="243"/>
      <c r="F28" s="243"/>
      <c r="G28" s="243"/>
      <c r="H28" s="243"/>
      <c r="I28" s="243"/>
      <c r="J28" s="244"/>
      <c r="K28" s="266"/>
      <c r="L28" s="267"/>
      <c r="M28" s="267"/>
      <c r="N28" s="267"/>
      <c r="O28" s="267"/>
      <c r="P28" s="267"/>
      <c r="Q28" s="267"/>
      <c r="R28" s="267"/>
      <c r="S28" s="267"/>
      <c r="T28" s="267"/>
      <c r="U28" s="267"/>
      <c r="V28" s="267"/>
      <c r="W28" s="237"/>
      <c r="X28" s="237"/>
      <c r="Y28" s="237"/>
      <c r="Z28" s="237"/>
      <c r="AA28" s="237"/>
      <c r="AB28" s="237"/>
      <c r="AC28" s="237"/>
      <c r="AD28" s="237"/>
      <c r="AE28" s="237"/>
      <c r="AF28" s="237"/>
      <c r="AG28" s="237"/>
      <c r="AH28" s="237"/>
      <c r="AI28" s="237"/>
      <c r="AJ28" s="237"/>
      <c r="AK28" s="256"/>
      <c r="AL28" s="119"/>
      <c r="AM28" s="119"/>
    </row>
    <row r="29" spans="1:39" ht="15" customHeight="1" x14ac:dyDescent="0.2">
      <c r="A29" s="119"/>
      <c r="B29" s="119"/>
      <c r="C29" s="252" t="s">
        <v>943</v>
      </c>
      <c r="D29" s="240"/>
      <c r="E29" s="240"/>
      <c r="F29" s="240"/>
      <c r="G29" s="240"/>
      <c r="H29" s="240"/>
      <c r="I29" s="240"/>
      <c r="J29" s="241"/>
      <c r="K29" s="253"/>
      <c r="L29" s="238"/>
      <c r="M29" s="238"/>
      <c r="N29" s="238"/>
      <c r="O29" s="238"/>
      <c r="P29" s="238"/>
      <c r="Q29" s="238"/>
      <c r="R29" s="238"/>
      <c r="S29" s="238"/>
      <c r="T29" s="238"/>
      <c r="U29" s="238"/>
      <c r="V29" s="238"/>
      <c r="W29" s="238"/>
      <c r="X29" s="238"/>
      <c r="Y29" s="238"/>
      <c r="Z29" s="238"/>
      <c r="AA29" s="238"/>
      <c r="AB29" s="238"/>
      <c r="AC29" s="238"/>
      <c r="AD29" s="238"/>
      <c r="AE29" s="263" t="s">
        <v>687</v>
      </c>
      <c r="AF29" s="258"/>
      <c r="AG29" s="258"/>
      <c r="AH29" s="258"/>
      <c r="AI29" s="258"/>
      <c r="AJ29" s="258"/>
      <c r="AK29" s="259"/>
      <c r="AL29" s="119"/>
      <c r="AM29" s="119"/>
    </row>
    <row r="30" spans="1:39" ht="15" customHeight="1" x14ac:dyDescent="0.2">
      <c r="A30" s="119"/>
      <c r="B30" s="119"/>
      <c r="C30" s="242"/>
      <c r="D30" s="243"/>
      <c r="E30" s="243"/>
      <c r="F30" s="243"/>
      <c r="G30" s="243"/>
      <c r="H30" s="243"/>
      <c r="I30" s="243"/>
      <c r="J30" s="244"/>
      <c r="K30" s="255"/>
      <c r="L30" s="237"/>
      <c r="M30" s="237"/>
      <c r="N30" s="237"/>
      <c r="O30" s="237"/>
      <c r="P30" s="237"/>
      <c r="Q30" s="237"/>
      <c r="R30" s="237"/>
      <c r="S30" s="237"/>
      <c r="T30" s="237"/>
      <c r="U30" s="237"/>
      <c r="V30" s="237"/>
      <c r="W30" s="237"/>
      <c r="X30" s="237"/>
      <c r="Y30" s="237"/>
      <c r="Z30" s="237"/>
      <c r="AA30" s="237"/>
      <c r="AB30" s="237"/>
      <c r="AC30" s="237"/>
      <c r="AD30" s="237"/>
      <c r="AE30" s="261"/>
      <c r="AF30" s="261"/>
      <c r="AG30" s="261"/>
      <c r="AH30" s="261"/>
      <c r="AI30" s="261"/>
      <c r="AJ30" s="261"/>
      <c r="AK30" s="262"/>
      <c r="AL30" s="119"/>
      <c r="AM30" s="119"/>
    </row>
    <row r="31" spans="1:39" ht="15" customHeight="1" x14ac:dyDescent="0.2">
      <c r="A31" s="119"/>
      <c r="B31" s="119"/>
      <c r="C31" s="239" t="s">
        <v>938</v>
      </c>
      <c r="D31" s="240"/>
      <c r="E31" s="240"/>
      <c r="F31" s="240"/>
      <c r="G31" s="240"/>
      <c r="H31" s="240"/>
      <c r="I31" s="240"/>
      <c r="J31" s="241"/>
      <c r="K31" s="123"/>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9"/>
      <c r="AM31" s="119"/>
    </row>
    <row r="32" spans="1:39" ht="15" customHeight="1" x14ac:dyDescent="0.2">
      <c r="A32" s="119"/>
      <c r="B32" s="119"/>
      <c r="C32" s="242"/>
      <c r="D32" s="243"/>
      <c r="E32" s="243"/>
      <c r="F32" s="243"/>
      <c r="G32" s="243"/>
      <c r="H32" s="243"/>
      <c r="I32" s="243"/>
      <c r="J32" s="244"/>
      <c r="K32" s="124"/>
      <c r="L32" s="245"/>
      <c r="M32" s="245"/>
      <c r="N32" s="245"/>
      <c r="O32" s="245"/>
      <c r="P32" s="118" t="s">
        <v>330</v>
      </c>
      <c r="Q32" s="245"/>
      <c r="R32" s="245"/>
      <c r="S32" s="118" t="s">
        <v>932</v>
      </c>
      <c r="T32" s="245"/>
      <c r="U32" s="245"/>
      <c r="V32" s="118" t="s">
        <v>285</v>
      </c>
      <c r="W32" s="119"/>
      <c r="X32" s="119"/>
      <c r="Y32" s="119"/>
      <c r="Z32" s="119"/>
      <c r="AA32" s="119"/>
      <c r="AB32" s="119"/>
      <c r="AC32" s="119"/>
      <c r="AD32" s="119"/>
      <c r="AE32" s="119"/>
      <c r="AF32" s="119"/>
      <c r="AG32" s="119"/>
      <c r="AH32" s="119"/>
      <c r="AI32" s="119"/>
      <c r="AJ32" s="119"/>
      <c r="AK32" s="120"/>
      <c r="AL32" s="119"/>
      <c r="AM32" s="119"/>
    </row>
    <row r="33" spans="1:48" ht="15" customHeight="1" x14ac:dyDescent="0.2">
      <c r="A33" s="119"/>
      <c r="B33" s="119"/>
      <c r="C33" s="252" t="s">
        <v>993</v>
      </c>
      <c r="D33" s="240"/>
      <c r="E33" s="240"/>
      <c r="F33" s="240"/>
      <c r="G33" s="240"/>
      <c r="H33" s="240"/>
      <c r="I33" s="240"/>
      <c r="J33" s="241"/>
      <c r="K33" s="257" t="s">
        <v>946</v>
      </c>
      <c r="L33" s="258"/>
      <c r="M33" s="258"/>
      <c r="N33" s="258"/>
      <c r="O33" s="258"/>
      <c r="P33" s="259"/>
      <c r="Q33" s="125"/>
      <c r="R33" s="126"/>
      <c r="S33" s="126"/>
      <c r="T33" s="126"/>
      <c r="U33" s="126"/>
      <c r="V33" s="238"/>
      <c r="W33" s="238"/>
      <c r="X33" s="238"/>
      <c r="Y33" s="238"/>
      <c r="Z33" s="238"/>
      <c r="AA33" s="238"/>
      <c r="AB33" s="238"/>
      <c r="AC33" s="238"/>
      <c r="AD33" s="238"/>
      <c r="AE33" s="263" t="s">
        <v>430</v>
      </c>
      <c r="AF33" s="258"/>
      <c r="AG33" s="258"/>
      <c r="AH33" s="258"/>
      <c r="AI33" s="258"/>
      <c r="AJ33" s="258"/>
      <c r="AK33" s="259"/>
      <c r="AL33" s="119"/>
      <c r="AM33" s="119"/>
    </row>
    <row r="34" spans="1:48" ht="15" customHeight="1" x14ac:dyDescent="0.2">
      <c r="A34" s="119"/>
      <c r="B34" s="119"/>
      <c r="C34" s="272"/>
      <c r="D34" s="273"/>
      <c r="E34" s="273"/>
      <c r="F34" s="273"/>
      <c r="G34" s="273"/>
      <c r="H34" s="273"/>
      <c r="I34" s="273"/>
      <c r="J34" s="274"/>
      <c r="K34" s="260"/>
      <c r="L34" s="261"/>
      <c r="M34" s="261"/>
      <c r="N34" s="261"/>
      <c r="O34" s="261"/>
      <c r="P34" s="262"/>
      <c r="Q34" s="127"/>
      <c r="R34" s="128"/>
      <c r="S34" s="128"/>
      <c r="T34" s="128"/>
      <c r="U34" s="128"/>
      <c r="V34" s="237"/>
      <c r="W34" s="237"/>
      <c r="X34" s="237"/>
      <c r="Y34" s="237"/>
      <c r="Z34" s="237"/>
      <c r="AA34" s="237"/>
      <c r="AB34" s="237"/>
      <c r="AC34" s="237"/>
      <c r="AD34" s="237"/>
      <c r="AE34" s="261"/>
      <c r="AF34" s="261"/>
      <c r="AG34" s="261"/>
      <c r="AH34" s="261"/>
      <c r="AI34" s="261"/>
      <c r="AJ34" s="261"/>
      <c r="AK34" s="262"/>
      <c r="AL34" s="119"/>
      <c r="AM34" s="119"/>
    </row>
    <row r="35" spans="1:48" ht="15" customHeight="1" x14ac:dyDescent="0.2">
      <c r="A35" s="119"/>
      <c r="B35" s="119"/>
      <c r="C35" s="272"/>
      <c r="D35" s="273"/>
      <c r="E35" s="273"/>
      <c r="F35" s="273"/>
      <c r="G35" s="273"/>
      <c r="H35" s="273"/>
      <c r="I35" s="273"/>
      <c r="J35" s="274"/>
      <c r="K35" s="257" t="s">
        <v>947</v>
      </c>
      <c r="L35" s="258"/>
      <c r="M35" s="258"/>
      <c r="N35" s="258"/>
      <c r="O35" s="258"/>
      <c r="P35" s="259"/>
      <c r="Q35" s="125"/>
      <c r="R35" s="126"/>
      <c r="S35" s="126"/>
      <c r="T35" s="126"/>
      <c r="U35" s="126"/>
      <c r="V35" s="238"/>
      <c r="W35" s="238"/>
      <c r="X35" s="238"/>
      <c r="Y35" s="238"/>
      <c r="Z35" s="238"/>
      <c r="AA35" s="238"/>
      <c r="AB35" s="238"/>
      <c r="AC35" s="238"/>
      <c r="AD35" s="238"/>
      <c r="AE35" s="263" t="s">
        <v>430</v>
      </c>
      <c r="AF35" s="258"/>
      <c r="AG35" s="258"/>
      <c r="AH35" s="258"/>
      <c r="AI35" s="258"/>
      <c r="AJ35" s="258"/>
      <c r="AK35" s="259"/>
      <c r="AL35" s="119"/>
      <c r="AM35" s="119"/>
    </row>
    <row r="36" spans="1:48" ht="15" customHeight="1" x14ac:dyDescent="0.2">
      <c r="A36" s="119"/>
      <c r="B36" s="119"/>
      <c r="C36" s="272"/>
      <c r="D36" s="273"/>
      <c r="E36" s="273"/>
      <c r="F36" s="273"/>
      <c r="G36" s="273"/>
      <c r="H36" s="273"/>
      <c r="I36" s="273"/>
      <c r="J36" s="274"/>
      <c r="K36" s="260"/>
      <c r="L36" s="261"/>
      <c r="M36" s="261"/>
      <c r="N36" s="261"/>
      <c r="O36" s="261"/>
      <c r="P36" s="262"/>
      <c r="Q36" s="127"/>
      <c r="R36" s="128"/>
      <c r="S36" s="128"/>
      <c r="T36" s="128"/>
      <c r="U36" s="128"/>
      <c r="V36" s="237"/>
      <c r="W36" s="237"/>
      <c r="X36" s="237"/>
      <c r="Y36" s="237"/>
      <c r="Z36" s="237"/>
      <c r="AA36" s="237"/>
      <c r="AB36" s="237"/>
      <c r="AC36" s="237"/>
      <c r="AD36" s="237"/>
      <c r="AE36" s="261"/>
      <c r="AF36" s="261"/>
      <c r="AG36" s="261"/>
      <c r="AH36" s="261"/>
      <c r="AI36" s="261"/>
      <c r="AJ36" s="261"/>
      <c r="AK36" s="262"/>
      <c r="AL36" s="119"/>
      <c r="AM36" s="119"/>
    </row>
    <row r="37" spans="1:48" ht="15" customHeight="1" x14ac:dyDescent="0.2">
      <c r="A37" s="119"/>
      <c r="B37" s="119"/>
      <c r="C37" s="272"/>
      <c r="D37" s="273"/>
      <c r="E37" s="273"/>
      <c r="F37" s="273"/>
      <c r="G37" s="273"/>
      <c r="H37" s="273"/>
      <c r="I37" s="273"/>
      <c r="J37" s="274"/>
      <c r="K37" s="257" t="s">
        <v>948</v>
      </c>
      <c r="L37" s="258"/>
      <c r="M37" s="258"/>
      <c r="N37" s="258"/>
      <c r="O37" s="258"/>
      <c r="P37" s="259"/>
      <c r="Q37" s="125"/>
      <c r="R37" s="126"/>
      <c r="S37" s="126"/>
      <c r="T37" s="126"/>
      <c r="U37" s="126"/>
      <c r="V37" s="238"/>
      <c r="W37" s="238"/>
      <c r="X37" s="238"/>
      <c r="Y37" s="238"/>
      <c r="Z37" s="238"/>
      <c r="AA37" s="238"/>
      <c r="AB37" s="238"/>
      <c r="AC37" s="238"/>
      <c r="AD37" s="238"/>
      <c r="AE37" s="263" t="s">
        <v>430</v>
      </c>
      <c r="AF37" s="258"/>
      <c r="AG37" s="258"/>
      <c r="AH37" s="258"/>
      <c r="AI37" s="258"/>
      <c r="AJ37" s="258"/>
      <c r="AK37" s="259"/>
      <c r="AL37" s="119"/>
      <c r="AM37" s="119"/>
    </row>
    <row r="38" spans="1:48" ht="15" customHeight="1" x14ac:dyDescent="0.2">
      <c r="A38" s="119"/>
      <c r="B38" s="119"/>
      <c r="C38" s="272"/>
      <c r="D38" s="273"/>
      <c r="E38" s="273"/>
      <c r="F38" s="273"/>
      <c r="G38" s="273"/>
      <c r="H38" s="273"/>
      <c r="I38" s="273"/>
      <c r="J38" s="274"/>
      <c r="K38" s="260"/>
      <c r="L38" s="261"/>
      <c r="M38" s="261"/>
      <c r="N38" s="261"/>
      <c r="O38" s="261"/>
      <c r="P38" s="262"/>
      <c r="Q38" s="127"/>
      <c r="R38" s="128"/>
      <c r="S38" s="128"/>
      <c r="T38" s="128"/>
      <c r="U38" s="128"/>
      <c r="V38" s="237"/>
      <c r="W38" s="237"/>
      <c r="X38" s="237"/>
      <c r="Y38" s="237"/>
      <c r="Z38" s="237"/>
      <c r="AA38" s="237"/>
      <c r="AB38" s="237"/>
      <c r="AC38" s="237"/>
      <c r="AD38" s="237"/>
      <c r="AE38" s="261"/>
      <c r="AF38" s="261"/>
      <c r="AG38" s="261"/>
      <c r="AH38" s="261"/>
      <c r="AI38" s="261"/>
      <c r="AJ38" s="261"/>
      <c r="AK38" s="262"/>
      <c r="AL38" s="119"/>
      <c r="AM38" s="119"/>
    </row>
    <row r="39" spans="1:48" s="6" customFormat="1" ht="15" customHeight="1" x14ac:dyDescent="0.2">
      <c r="A39" s="119"/>
      <c r="B39" s="119"/>
      <c r="C39" s="272"/>
      <c r="D39" s="273"/>
      <c r="E39" s="273"/>
      <c r="F39" s="273"/>
      <c r="G39" s="273"/>
      <c r="H39" s="273"/>
      <c r="I39" s="273"/>
      <c r="J39" s="274"/>
      <c r="K39" s="257" t="s">
        <v>949</v>
      </c>
      <c r="L39" s="258"/>
      <c r="M39" s="258"/>
      <c r="N39" s="258"/>
      <c r="O39" s="258"/>
      <c r="P39" s="259"/>
      <c r="Q39" s="125"/>
      <c r="R39" s="126"/>
      <c r="S39" s="126"/>
      <c r="T39" s="126"/>
      <c r="U39" s="126"/>
      <c r="V39" s="238"/>
      <c r="W39" s="238"/>
      <c r="X39" s="238"/>
      <c r="Y39" s="238"/>
      <c r="Z39" s="238"/>
      <c r="AA39" s="238"/>
      <c r="AB39" s="238"/>
      <c r="AC39" s="238"/>
      <c r="AD39" s="238"/>
      <c r="AE39" s="263" t="s">
        <v>430</v>
      </c>
      <c r="AF39" s="258"/>
      <c r="AG39" s="258"/>
      <c r="AH39" s="258"/>
      <c r="AI39" s="258"/>
      <c r="AJ39" s="258"/>
      <c r="AK39" s="259"/>
      <c r="AL39" s="119"/>
      <c r="AM39" s="119"/>
    </row>
    <row r="40" spans="1:48" s="6" customFormat="1" ht="15" customHeight="1" x14ac:dyDescent="0.2">
      <c r="A40" s="119"/>
      <c r="B40" s="119"/>
      <c r="C40" s="272"/>
      <c r="D40" s="273"/>
      <c r="E40" s="273"/>
      <c r="F40" s="273"/>
      <c r="G40" s="273"/>
      <c r="H40" s="273"/>
      <c r="I40" s="273"/>
      <c r="J40" s="274"/>
      <c r="K40" s="260"/>
      <c r="L40" s="261"/>
      <c r="M40" s="261"/>
      <c r="N40" s="261"/>
      <c r="O40" s="261"/>
      <c r="P40" s="262"/>
      <c r="Q40" s="127"/>
      <c r="R40" s="128"/>
      <c r="S40" s="128"/>
      <c r="T40" s="128"/>
      <c r="U40" s="128"/>
      <c r="V40" s="237"/>
      <c r="W40" s="237"/>
      <c r="X40" s="237"/>
      <c r="Y40" s="237"/>
      <c r="Z40" s="237"/>
      <c r="AA40" s="237"/>
      <c r="AB40" s="237"/>
      <c r="AC40" s="237"/>
      <c r="AD40" s="237"/>
      <c r="AE40" s="261"/>
      <c r="AF40" s="261"/>
      <c r="AG40" s="261"/>
      <c r="AH40" s="261"/>
      <c r="AI40" s="261"/>
      <c r="AJ40" s="261"/>
      <c r="AK40" s="262"/>
      <c r="AL40" s="119"/>
      <c r="AM40" s="119"/>
    </row>
    <row r="41" spans="1:48" s="6" customFormat="1" ht="15" customHeight="1" x14ac:dyDescent="0.2">
      <c r="A41" s="119"/>
      <c r="B41" s="119"/>
      <c r="C41" s="272"/>
      <c r="D41" s="273"/>
      <c r="E41" s="273"/>
      <c r="F41" s="273"/>
      <c r="G41" s="273"/>
      <c r="H41" s="273"/>
      <c r="I41" s="273"/>
      <c r="J41" s="274"/>
      <c r="K41" s="285" t="s">
        <v>979</v>
      </c>
      <c r="L41" s="258"/>
      <c r="M41" s="258"/>
      <c r="N41" s="258"/>
      <c r="O41" s="258"/>
      <c r="P41" s="259"/>
      <c r="Q41" s="125"/>
      <c r="R41" s="126"/>
      <c r="S41" s="126"/>
      <c r="T41" s="126"/>
      <c r="U41" s="126"/>
      <c r="V41" s="238"/>
      <c r="W41" s="238"/>
      <c r="X41" s="238"/>
      <c r="Y41" s="238"/>
      <c r="Z41" s="238"/>
      <c r="AA41" s="238"/>
      <c r="AB41" s="238"/>
      <c r="AC41" s="238"/>
      <c r="AD41" s="238"/>
      <c r="AE41" s="263" t="s">
        <v>430</v>
      </c>
      <c r="AF41" s="258"/>
      <c r="AG41" s="258"/>
      <c r="AH41" s="258"/>
      <c r="AI41" s="258"/>
      <c r="AJ41" s="258"/>
      <c r="AK41" s="259"/>
      <c r="AL41" s="119"/>
      <c r="AM41" s="119"/>
    </row>
    <row r="42" spans="1:48" s="6" customFormat="1" ht="15" customHeight="1" x14ac:dyDescent="0.2">
      <c r="A42" s="119"/>
      <c r="B42" s="119"/>
      <c r="C42" s="242"/>
      <c r="D42" s="243"/>
      <c r="E42" s="243"/>
      <c r="F42" s="243"/>
      <c r="G42" s="243"/>
      <c r="H42" s="243"/>
      <c r="I42" s="243"/>
      <c r="J42" s="244"/>
      <c r="K42" s="260"/>
      <c r="L42" s="261"/>
      <c r="M42" s="261"/>
      <c r="N42" s="261"/>
      <c r="O42" s="261"/>
      <c r="P42" s="262"/>
      <c r="Q42" s="127"/>
      <c r="R42" s="128"/>
      <c r="S42" s="128"/>
      <c r="T42" s="128"/>
      <c r="U42" s="128"/>
      <c r="V42" s="237"/>
      <c r="W42" s="237"/>
      <c r="X42" s="237"/>
      <c r="Y42" s="237"/>
      <c r="Z42" s="237"/>
      <c r="AA42" s="237"/>
      <c r="AB42" s="237"/>
      <c r="AC42" s="237"/>
      <c r="AD42" s="237"/>
      <c r="AE42" s="261"/>
      <c r="AF42" s="261"/>
      <c r="AG42" s="261"/>
      <c r="AH42" s="261"/>
      <c r="AI42" s="261"/>
      <c r="AJ42" s="261"/>
      <c r="AK42" s="262"/>
      <c r="AL42" s="119"/>
      <c r="AM42" s="119"/>
    </row>
    <row r="43" spans="1:48" s="6" customFormat="1" ht="15" customHeight="1" x14ac:dyDescent="0.2">
      <c r="A43" s="119"/>
      <c r="B43" s="119"/>
      <c r="C43" s="239" t="s">
        <v>950</v>
      </c>
      <c r="D43" s="240"/>
      <c r="E43" s="240"/>
      <c r="F43" s="240"/>
      <c r="G43" s="240"/>
      <c r="H43" s="240"/>
      <c r="I43" s="240"/>
      <c r="J43" s="241"/>
      <c r="K43" s="257" t="s">
        <v>951</v>
      </c>
      <c r="L43" s="258"/>
      <c r="M43" s="258"/>
      <c r="N43" s="258"/>
      <c r="O43" s="258"/>
      <c r="P43" s="259"/>
      <c r="Q43" s="125"/>
      <c r="R43" s="126"/>
      <c r="S43" s="126"/>
      <c r="T43" s="126"/>
      <c r="U43" s="126"/>
      <c r="V43" s="268" t="str">
        <f>IF(SUM(V33:AD42)=0,"",SUM(V33:AD42))</f>
        <v/>
      </c>
      <c r="W43" s="269"/>
      <c r="X43" s="269"/>
      <c r="Y43" s="269"/>
      <c r="Z43" s="269"/>
      <c r="AA43" s="269"/>
      <c r="AB43" s="269"/>
      <c r="AC43" s="269"/>
      <c r="AD43" s="269"/>
      <c r="AE43" s="263" t="s">
        <v>430</v>
      </c>
      <c r="AF43" s="258"/>
      <c r="AG43" s="258"/>
      <c r="AH43" s="258"/>
      <c r="AI43" s="258"/>
      <c r="AJ43" s="258"/>
      <c r="AK43" s="259"/>
      <c r="AL43" s="119"/>
      <c r="AM43" s="119"/>
    </row>
    <row r="44" spans="1:48" s="6" customFormat="1" ht="15" customHeight="1" x14ac:dyDescent="0.2">
      <c r="A44" s="119"/>
      <c r="B44" s="119"/>
      <c r="C44" s="242"/>
      <c r="D44" s="243"/>
      <c r="E44" s="243"/>
      <c r="F44" s="243"/>
      <c r="G44" s="243"/>
      <c r="H44" s="243"/>
      <c r="I44" s="243"/>
      <c r="J44" s="244"/>
      <c r="K44" s="260"/>
      <c r="L44" s="261"/>
      <c r="M44" s="261"/>
      <c r="N44" s="261"/>
      <c r="O44" s="261"/>
      <c r="P44" s="262"/>
      <c r="Q44" s="127"/>
      <c r="R44" s="128"/>
      <c r="S44" s="128"/>
      <c r="T44" s="128"/>
      <c r="U44" s="128"/>
      <c r="V44" s="270"/>
      <c r="W44" s="270"/>
      <c r="X44" s="270"/>
      <c r="Y44" s="270"/>
      <c r="Z44" s="270"/>
      <c r="AA44" s="270"/>
      <c r="AB44" s="270"/>
      <c r="AC44" s="270"/>
      <c r="AD44" s="270"/>
      <c r="AE44" s="261"/>
      <c r="AF44" s="261"/>
      <c r="AG44" s="261"/>
      <c r="AH44" s="261"/>
      <c r="AI44" s="261"/>
      <c r="AJ44" s="261"/>
      <c r="AK44" s="262"/>
      <c r="AL44" s="119"/>
      <c r="AM44" s="119"/>
      <c r="AO44" s="53"/>
    </row>
    <row r="45" spans="1:48" s="6" customFormat="1" ht="15" customHeight="1" x14ac:dyDescent="0.2">
      <c r="A45" s="119"/>
      <c r="B45" s="119"/>
      <c r="C45" s="252" t="s">
        <v>992</v>
      </c>
      <c r="D45" s="240"/>
      <c r="E45" s="240"/>
      <c r="F45" s="240"/>
      <c r="G45" s="240"/>
      <c r="H45" s="240"/>
      <c r="I45" s="240"/>
      <c r="J45" s="241"/>
      <c r="K45" s="257" t="s">
        <v>952</v>
      </c>
      <c r="L45" s="258"/>
      <c r="M45" s="258"/>
      <c r="N45" s="258"/>
      <c r="O45" s="258"/>
      <c r="P45" s="259"/>
      <c r="Q45" s="116"/>
      <c r="R45" s="116"/>
      <c r="S45" s="116"/>
      <c r="T45" s="116"/>
      <c r="U45" s="116"/>
      <c r="V45" s="238"/>
      <c r="W45" s="238"/>
      <c r="X45" s="238"/>
      <c r="Y45" s="238"/>
      <c r="Z45" s="238"/>
      <c r="AA45" s="238"/>
      <c r="AB45" s="238"/>
      <c r="AC45" s="238"/>
      <c r="AD45" s="238"/>
      <c r="AE45" s="263" t="s">
        <v>955</v>
      </c>
      <c r="AF45" s="258"/>
      <c r="AG45" s="258"/>
      <c r="AH45" s="258"/>
      <c r="AI45" s="258"/>
      <c r="AJ45" s="258"/>
      <c r="AK45" s="259"/>
      <c r="AL45" s="119"/>
      <c r="AM45" s="119"/>
      <c r="AO45" s="168"/>
      <c r="AP45" s="168"/>
      <c r="AQ45" s="168"/>
      <c r="AR45" s="168"/>
      <c r="AS45" s="168"/>
      <c r="AT45" s="168"/>
      <c r="AU45" s="168"/>
      <c r="AV45" s="168"/>
    </row>
    <row r="46" spans="1:48" s="6" customFormat="1" ht="15" customHeight="1" x14ac:dyDescent="0.2">
      <c r="A46" s="119"/>
      <c r="B46" s="119"/>
      <c r="C46" s="272"/>
      <c r="D46" s="273"/>
      <c r="E46" s="273"/>
      <c r="F46" s="273"/>
      <c r="G46" s="273"/>
      <c r="H46" s="273"/>
      <c r="I46" s="273"/>
      <c r="J46" s="274"/>
      <c r="K46" s="260"/>
      <c r="L46" s="261"/>
      <c r="M46" s="261"/>
      <c r="N46" s="261"/>
      <c r="O46" s="261"/>
      <c r="P46" s="262"/>
      <c r="Q46" s="129"/>
      <c r="R46" s="129"/>
      <c r="S46" s="129"/>
      <c r="T46" s="129"/>
      <c r="U46" s="129"/>
      <c r="V46" s="237"/>
      <c r="W46" s="237"/>
      <c r="X46" s="237"/>
      <c r="Y46" s="237"/>
      <c r="Z46" s="237"/>
      <c r="AA46" s="237"/>
      <c r="AB46" s="237"/>
      <c r="AC46" s="237"/>
      <c r="AD46" s="237"/>
      <c r="AE46" s="261"/>
      <c r="AF46" s="261"/>
      <c r="AG46" s="261"/>
      <c r="AH46" s="261"/>
      <c r="AI46" s="261"/>
      <c r="AJ46" s="261"/>
      <c r="AK46" s="262"/>
      <c r="AL46" s="119"/>
      <c r="AM46" s="119"/>
      <c r="AO46" s="53"/>
    </row>
    <row r="47" spans="1:48" s="6" customFormat="1" ht="15" customHeight="1" x14ac:dyDescent="0.2">
      <c r="A47" s="119"/>
      <c r="B47" s="119"/>
      <c r="C47" s="272"/>
      <c r="D47" s="273"/>
      <c r="E47" s="273"/>
      <c r="F47" s="273"/>
      <c r="G47" s="273"/>
      <c r="H47" s="273"/>
      <c r="I47" s="273"/>
      <c r="J47" s="274"/>
      <c r="K47" s="257" t="s">
        <v>953</v>
      </c>
      <c r="L47" s="258"/>
      <c r="M47" s="258"/>
      <c r="N47" s="258"/>
      <c r="O47" s="258"/>
      <c r="P47" s="259"/>
      <c r="Q47" s="116"/>
      <c r="R47" s="116"/>
      <c r="S47" s="116"/>
      <c r="T47" s="116"/>
      <c r="U47" s="116"/>
      <c r="V47" s="238"/>
      <c r="W47" s="238"/>
      <c r="X47" s="238"/>
      <c r="Y47" s="238"/>
      <c r="Z47" s="238"/>
      <c r="AA47" s="238"/>
      <c r="AB47" s="238"/>
      <c r="AC47" s="238"/>
      <c r="AD47" s="238"/>
      <c r="AE47" s="263" t="s">
        <v>955</v>
      </c>
      <c r="AF47" s="258"/>
      <c r="AG47" s="258"/>
      <c r="AH47" s="258"/>
      <c r="AI47" s="258"/>
      <c r="AJ47" s="258"/>
      <c r="AK47" s="259"/>
      <c r="AL47" s="119"/>
      <c r="AM47" s="119"/>
      <c r="AO47" s="168"/>
      <c r="AP47" s="168"/>
      <c r="AQ47" s="168"/>
      <c r="AR47" s="168"/>
      <c r="AS47" s="168"/>
      <c r="AT47" s="168"/>
      <c r="AU47" s="168"/>
      <c r="AV47" s="168"/>
    </row>
    <row r="48" spans="1:48" s="6" customFormat="1" ht="15" customHeight="1" x14ac:dyDescent="0.2">
      <c r="A48" s="119"/>
      <c r="B48" s="119"/>
      <c r="C48" s="272"/>
      <c r="D48" s="273"/>
      <c r="E48" s="273"/>
      <c r="F48" s="273"/>
      <c r="G48" s="273"/>
      <c r="H48" s="273"/>
      <c r="I48" s="273"/>
      <c r="J48" s="274"/>
      <c r="K48" s="260"/>
      <c r="L48" s="261"/>
      <c r="M48" s="261"/>
      <c r="N48" s="261"/>
      <c r="O48" s="261"/>
      <c r="P48" s="262"/>
      <c r="Q48" s="129"/>
      <c r="R48" s="129"/>
      <c r="S48" s="129"/>
      <c r="T48" s="129"/>
      <c r="U48" s="129"/>
      <c r="V48" s="237"/>
      <c r="W48" s="237"/>
      <c r="X48" s="237"/>
      <c r="Y48" s="237"/>
      <c r="Z48" s="237"/>
      <c r="AA48" s="237"/>
      <c r="AB48" s="237"/>
      <c r="AC48" s="237"/>
      <c r="AD48" s="237"/>
      <c r="AE48" s="261"/>
      <c r="AF48" s="261"/>
      <c r="AG48" s="261"/>
      <c r="AH48" s="261"/>
      <c r="AI48" s="261"/>
      <c r="AJ48" s="261"/>
      <c r="AK48" s="262"/>
      <c r="AL48" s="119"/>
      <c r="AM48" s="119"/>
    </row>
    <row r="49" spans="1:48" s="6" customFormat="1" ht="15" customHeight="1" x14ac:dyDescent="0.2">
      <c r="A49" s="119"/>
      <c r="B49" s="119"/>
      <c r="C49" s="272"/>
      <c r="D49" s="273"/>
      <c r="E49" s="273"/>
      <c r="F49" s="273"/>
      <c r="G49" s="273"/>
      <c r="H49" s="273"/>
      <c r="I49" s="273"/>
      <c r="J49" s="274"/>
      <c r="K49" s="285" t="s">
        <v>954</v>
      </c>
      <c r="L49" s="258"/>
      <c r="M49" s="258"/>
      <c r="N49" s="258"/>
      <c r="O49" s="258"/>
      <c r="P49" s="259"/>
      <c r="Q49" s="257" t="s">
        <v>957</v>
      </c>
      <c r="R49" s="258"/>
      <c r="S49" s="258"/>
      <c r="T49" s="258"/>
      <c r="U49" s="258"/>
      <c r="V49" s="238"/>
      <c r="W49" s="238"/>
      <c r="X49" s="238"/>
      <c r="Y49" s="238"/>
      <c r="Z49" s="238"/>
      <c r="AA49" s="238"/>
      <c r="AB49" s="238"/>
      <c r="AC49" s="238"/>
      <c r="AD49" s="238"/>
      <c r="AE49" s="263" t="s">
        <v>956</v>
      </c>
      <c r="AF49" s="258"/>
      <c r="AG49" s="258"/>
      <c r="AH49" s="258"/>
      <c r="AI49" s="258"/>
      <c r="AJ49" s="258"/>
      <c r="AK49" s="259"/>
      <c r="AL49" s="119"/>
      <c r="AM49" s="119"/>
    </row>
    <row r="50" spans="1:48" s="6" customFormat="1" ht="15" customHeight="1" x14ac:dyDescent="0.2">
      <c r="A50" s="119"/>
      <c r="B50" s="119"/>
      <c r="C50" s="272"/>
      <c r="D50" s="273"/>
      <c r="E50" s="273"/>
      <c r="F50" s="273"/>
      <c r="G50" s="273"/>
      <c r="H50" s="273"/>
      <c r="I50" s="273"/>
      <c r="J50" s="274"/>
      <c r="K50" s="286"/>
      <c r="L50" s="287"/>
      <c r="M50" s="287"/>
      <c r="N50" s="287"/>
      <c r="O50" s="287"/>
      <c r="P50" s="288"/>
      <c r="Q50" s="260"/>
      <c r="R50" s="261"/>
      <c r="S50" s="261"/>
      <c r="T50" s="261"/>
      <c r="U50" s="261"/>
      <c r="V50" s="237"/>
      <c r="W50" s="237"/>
      <c r="X50" s="237"/>
      <c r="Y50" s="237"/>
      <c r="Z50" s="237"/>
      <c r="AA50" s="237"/>
      <c r="AB50" s="237"/>
      <c r="AC50" s="237"/>
      <c r="AD50" s="237"/>
      <c r="AE50" s="261"/>
      <c r="AF50" s="261"/>
      <c r="AG50" s="261"/>
      <c r="AH50" s="261"/>
      <c r="AI50" s="261"/>
      <c r="AJ50" s="261"/>
      <c r="AK50" s="262"/>
      <c r="AL50" s="119"/>
      <c r="AM50" s="119"/>
    </row>
    <row r="51" spans="1:48" s="6" customFormat="1" ht="15" customHeight="1" x14ac:dyDescent="0.2">
      <c r="A51" s="119"/>
      <c r="B51" s="119"/>
      <c r="C51" s="272"/>
      <c r="D51" s="273"/>
      <c r="E51" s="273"/>
      <c r="F51" s="273"/>
      <c r="G51" s="273"/>
      <c r="H51" s="273"/>
      <c r="I51" s="273"/>
      <c r="J51" s="274"/>
      <c r="K51" s="286"/>
      <c r="L51" s="287"/>
      <c r="M51" s="287"/>
      <c r="N51" s="287"/>
      <c r="O51" s="287"/>
      <c r="P51" s="288"/>
      <c r="Q51" s="257" t="s">
        <v>958</v>
      </c>
      <c r="R51" s="258"/>
      <c r="S51" s="258"/>
      <c r="T51" s="258"/>
      <c r="U51" s="258"/>
      <c r="V51" s="238"/>
      <c r="W51" s="238"/>
      <c r="X51" s="238"/>
      <c r="Y51" s="238"/>
      <c r="Z51" s="238"/>
      <c r="AA51" s="238"/>
      <c r="AB51" s="238"/>
      <c r="AC51" s="238"/>
      <c r="AD51" s="238"/>
      <c r="AE51" s="263" t="s">
        <v>956</v>
      </c>
      <c r="AF51" s="258"/>
      <c r="AG51" s="258"/>
      <c r="AH51" s="258"/>
      <c r="AI51" s="258"/>
      <c r="AJ51" s="258"/>
      <c r="AK51" s="259"/>
      <c r="AL51" s="119"/>
      <c r="AM51" s="119"/>
    </row>
    <row r="52" spans="1:48" s="6" customFormat="1" ht="15" customHeight="1" x14ac:dyDescent="0.2">
      <c r="A52" s="119"/>
      <c r="B52" s="119"/>
      <c r="C52" s="272"/>
      <c r="D52" s="273"/>
      <c r="E52" s="273"/>
      <c r="F52" s="273"/>
      <c r="G52" s="273"/>
      <c r="H52" s="273"/>
      <c r="I52" s="273"/>
      <c r="J52" s="274"/>
      <c r="K52" s="286"/>
      <c r="L52" s="287"/>
      <c r="M52" s="287"/>
      <c r="N52" s="287"/>
      <c r="O52" s="287"/>
      <c r="P52" s="288"/>
      <c r="Q52" s="260"/>
      <c r="R52" s="261"/>
      <c r="S52" s="261"/>
      <c r="T52" s="261"/>
      <c r="U52" s="261"/>
      <c r="V52" s="237"/>
      <c r="W52" s="237"/>
      <c r="X52" s="237"/>
      <c r="Y52" s="237"/>
      <c r="Z52" s="237"/>
      <c r="AA52" s="237"/>
      <c r="AB52" s="237"/>
      <c r="AC52" s="237"/>
      <c r="AD52" s="237"/>
      <c r="AE52" s="261"/>
      <c r="AF52" s="261"/>
      <c r="AG52" s="261"/>
      <c r="AH52" s="261"/>
      <c r="AI52" s="261"/>
      <c r="AJ52" s="261"/>
      <c r="AK52" s="262"/>
      <c r="AL52" s="119"/>
      <c r="AM52" s="119"/>
      <c r="AO52" s="53" t="s">
        <v>1007</v>
      </c>
    </row>
    <row r="53" spans="1:48" s="6" customFormat="1" ht="15" customHeight="1" x14ac:dyDescent="0.2">
      <c r="A53" s="174"/>
      <c r="B53" s="174"/>
      <c r="C53" s="272"/>
      <c r="D53" s="273"/>
      <c r="E53" s="273"/>
      <c r="F53" s="273"/>
      <c r="G53" s="273"/>
      <c r="H53" s="273"/>
      <c r="I53" s="273"/>
      <c r="J53" s="274"/>
      <c r="K53" s="286"/>
      <c r="L53" s="287"/>
      <c r="M53" s="287"/>
      <c r="N53" s="287"/>
      <c r="O53" s="287"/>
      <c r="P53" s="288"/>
      <c r="Q53" s="257" t="s">
        <v>309</v>
      </c>
      <c r="R53" s="258"/>
      <c r="S53" s="258"/>
      <c r="T53" s="258"/>
      <c r="U53" s="258"/>
      <c r="V53" s="268" t="str">
        <f>IF(SUM(V49:AD52)=0,"",SUM(V49:AD52))</f>
        <v/>
      </c>
      <c r="W53" s="269"/>
      <c r="X53" s="269"/>
      <c r="Y53" s="269"/>
      <c r="Z53" s="269"/>
      <c r="AA53" s="269"/>
      <c r="AB53" s="269"/>
      <c r="AC53" s="269"/>
      <c r="AD53" s="269"/>
      <c r="AE53" s="263" t="s">
        <v>956</v>
      </c>
      <c r="AF53" s="258"/>
      <c r="AG53" s="258"/>
      <c r="AH53" s="258"/>
      <c r="AI53" s="258"/>
      <c r="AJ53" s="258"/>
      <c r="AK53" s="259"/>
      <c r="AL53" s="174"/>
      <c r="AM53" s="174"/>
      <c r="AO53" s="275" t="str">
        <f>IF(SUM(V45:AD52)=0," ",'様式２ (3)'!Y106)</f>
        <v xml:space="preserve"> </v>
      </c>
      <c r="AP53" s="276"/>
      <c r="AQ53" s="276"/>
      <c r="AR53" s="276"/>
      <c r="AS53" s="276"/>
      <c r="AT53" s="276"/>
      <c r="AU53" s="276"/>
      <c r="AV53" s="276"/>
    </row>
    <row r="54" spans="1:48" s="6" customFormat="1" ht="15" customHeight="1" x14ac:dyDescent="0.2">
      <c r="A54" s="174"/>
      <c r="B54" s="174"/>
      <c r="C54" s="242"/>
      <c r="D54" s="243"/>
      <c r="E54" s="243"/>
      <c r="F54" s="243"/>
      <c r="G54" s="243"/>
      <c r="H54" s="243"/>
      <c r="I54" s="243"/>
      <c r="J54" s="244"/>
      <c r="K54" s="260"/>
      <c r="L54" s="261"/>
      <c r="M54" s="261"/>
      <c r="N54" s="261"/>
      <c r="O54" s="261"/>
      <c r="P54" s="262"/>
      <c r="Q54" s="260"/>
      <c r="R54" s="261"/>
      <c r="S54" s="261"/>
      <c r="T54" s="261"/>
      <c r="U54" s="261"/>
      <c r="V54" s="270"/>
      <c r="W54" s="270"/>
      <c r="X54" s="270"/>
      <c r="Y54" s="270"/>
      <c r="Z54" s="270"/>
      <c r="AA54" s="270"/>
      <c r="AB54" s="270"/>
      <c r="AC54" s="270"/>
      <c r="AD54" s="270"/>
      <c r="AE54" s="261"/>
      <c r="AF54" s="261"/>
      <c r="AG54" s="261"/>
      <c r="AH54" s="261"/>
      <c r="AI54" s="261"/>
      <c r="AJ54" s="261"/>
      <c r="AK54" s="262"/>
      <c r="AL54" s="174"/>
      <c r="AM54" s="174"/>
      <c r="AO54" s="277"/>
      <c r="AP54" s="277"/>
      <c r="AQ54" s="277"/>
      <c r="AR54" s="277"/>
      <c r="AS54" s="277"/>
      <c r="AT54" s="277"/>
      <c r="AU54" s="277"/>
      <c r="AV54" s="277"/>
    </row>
    <row r="55" spans="1:48" s="6" customFormat="1" ht="15" customHeight="1" x14ac:dyDescent="0.2">
      <c r="A55" s="174"/>
      <c r="B55" s="174"/>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row>
    <row r="56" spans="1:48" ht="15" customHeight="1" x14ac:dyDescent="0.2">
      <c r="A56" s="174"/>
      <c r="B56" s="173" t="s">
        <v>615</v>
      </c>
      <c r="C56" s="174"/>
      <c r="D56" s="173" t="s">
        <v>960</v>
      </c>
      <c r="E56" s="173" t="s">
        <v>241</v>
      </c>
      <c r="F56" s="173" t="s">
        <v>470</v>
      </c>
      <c r="G56" s="173" t="s">
        <v>694</v>
      </c>
      <c r="H56" s="173" t="s">
        <v>286</v>
      </c>
      <c r="I56" s="173" t="s">
        <v>961</v>
      </c>
      <c r="J56" s="173" t="s">
        <v>55</v>
      </c>
      <c r="K56" s="173" t="s">
        <v>62</v>
      </c>
      <c r="L56" s="173" t="s">
        <v>63</v>
      </c>
      <c r="M56" s="173" t="s">
        <v>78</v>
      </c>
      <c r="N56" s="173" t="s">
        <v>79</v>
      </c>
      <c r="O56" s="173" t="s">
        <v>672</v>
      </c>
      <c r="P56" s="174"/>
      <c r="Q56" s="174"/>
      <c r="R56" s="174"/>
      <c r="S56" s="174"/>
      <c r="T56" s="174"/>
      <c r="U56" s="174"/>
      <c r="V56" s="174"/>
      <c r="W56" s="174"/>
      <c r="X56" s="173" t="s">
        <v>272</v>
      </c>
      <c r="Y56" s="173" t="s">
        <v>686</v>
      </c>
      <c r="Z56" s="173" t="s">
        <v>972</v>
      </c>
      <c r="AA56" s="173" t="s">
        <v>234</v>
      </c>
      <c r="AB56" s="173" t="s">
        <v>221</v>
      </c>
      <c r="AC56" s="173" t="s">
        <v>575</v>
      </c>
      <c r="AD56" s="173" t="s">
        <v>349</v>
      </c>
      <c r="AE56" s="173" t="s">
        <v>273</v>
      </c>
      <c r="AF56" s="174"/>
      <c r="AG56" s="174"/>
      <c r="AH56" s="174"/>
      <c r="AI56" s="174"/>
      <c r="AJ56" s="174"/>
      <c r="AK56" s="174"/>
      <c r="AL56" s="174"/>
      <c r="AM56" s="174"/>
    </row>
    <row r="57" spans="1:48" ht="15" customHeight="1" x14ac:dyDescent="0.2">
      <c r="A57" s="174"/>
      <c r="B57" s="174"/>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row>
    <row r="58" spans="1:48" ht="15" customHeight="1" x14ac:dyDescent="0.2">
      <c r="A58" s="174"/>
      <c r="B58" s="173" t="s">
        <v>243</v>
      </c>
      <c r="C58" s="174"/>
      <c r="D58" s="173" t="s">
        <v>962</v>
      </c>
      <c r="E58" s="173" t="s">
        <v>963</v>
      </c>
      <c r="F58" s="173" t="s">
        <v>286</v>
      </c>
      <c r="G58" s="173" t="s">
        <v>375</v>
      </c>
      <c r="H58" s="173" t="s">
        <v>254</v>
      </c>
      <c r="I58" s="173"/>
      <c r="J58" s="173"/>
      <c r="K58" s="173"/>
      <c r="L58" s="173"/>
      <c r="M58" s="173"/>
      <c r="N58" s="173"/>
      <c r="O58" s="174"/>
      <c r="P58" s="174"/>
      <c r="Q58" s="174"/>
      <c r="R58" s="174"/>
      <c r="S58" s="174"/>
      <c r="T58" s="174"/>
      <c r="U58" s="174"/>
      <c r="V58" s="174"/>
      <c r="W58" s="174"/>
      <c r="X58" s="173" t="s">
        <v>272</v>
      </c>
      <c r="Y58" s="173" t="s">
        <v>686</v>
      </c>
      <c r="Z58" s="173" t="s">
        <v>972</v>
      </c>
      <c r="AA58" s="173" t="s">
        <v>234</v>
      </c>
      <c r="AB58" s="173" t="s">
        <v>221</v>
      </c>
      <c r="AC58" s="173" t="s">
        <v>575</v>
      </c>
      <c r="AD58" s="173" t="s">
        <v>349</v>
      </c>
      <c r="AE58" s="173" t="s">
        <v>273</v>
      </c>
      <c r="AF58" s="174"/>
      <c r="AG58" s="174"/>
      <c r="AH58" s="174"/>
      <c r="AI58" s="174"/>
      <c r="AJ58" s="174"/>
      <c r="AK58" s="174"/>
      <c r="AL58" s="174"/>
      <c r="AM58" s="174"/>
    </row>
    <row r="59" spans="1:48" ht="15" customHeight="1" x14ac:dyDescent="0.2">
      <c r="A59" s="174"/>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row>
    <row r="60" spans="1:48" ht="15" customHeight="1" x14ac:dyDescent="0.2">
      <c r="A60" s="174"/>
      <c r="B60" s="173" t="s">
        <v>580</v>
      </c>
      <c r="C60" s="174"/>
      <c r="D60" s="173" t="s">
        <v>411</v>
      </c>
      <c r="E60" s="173" t="s">
        <v>777</v>
      </c>
      <c r="F60" s="173" t="s">
        <v>664</v>
      </c>
      <c r="G60" s="173" t="s">
        <v>964</v>
      </c>
      <c r="H60" s="173" t="s">
        <v>965</v>
      </c>
      <c r="I60" s="173" t="s">
        <v>966</v>
      </c>
      <c r="J60" s="173" t="s">
        <v>967</v>
      </c>
      <c r="K60" s="173"/>
      <c r="L60" s="173"/>
      <c r="M60" s="173"/>
      <c r="N60" s="173"/>
      <c r="O60" s="174"/>
      <c r="P60" s="174"/>
      <c r="Q60" s="174"/>
      <c r="R60" s="174"/>
      <c r="S60" s="174"/>
      <c r="T60" s="174"/>
      <c r="U60" s="174"/>
      <c r="V60" s="174"/>
      <c r="W60" s="174"/>
      <c r="X60" s="245"/>
      <c r="Y60" s="245"/>
      <c r="Z60" s="245"/>
      <c r="AA60" s="245"/>
      <c r="AB60" s="245"/>
      <c r="AC60" s="245"/>
      <c r="AD60" s="245"/>
      <c r="AE60" s="245"/>
      <c r="AF60" s="245"/>
      <c r="AG60" s="245"/>
      <c r="AH60" s="245"/>
      <c r="AI60" s="245"/>
      <c r="AJ60" s="245"/>
      <c r="AK60" s="245"/>
      <c r="AL60" s="174"/>
      <c r="AM60" s="174"/>
    </row>
    <row r="61" spans="1:48" ht="15" customHeight="1" x14ac:dyDescent="0.2">
      <c r="A61" s="174"/>
      <c r="B61" s="174"/>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row>
    <row r="62" spans="1:48" ht="15" customHeight="1" x14ac:dyDescent="0.2">
      <c r="A62" s="174"/>
      <c r="B62" s="173" t="s">
        <v>623</v>
      </c>
      <c r="C62" s="174"/>
      <c r="D62" s="173" t="s">
        <v>307</v>
      </c>
      <c r="E62" s="173" t="s">
        <v>308</v>
      </c>
      <c r="F62" s="173" t="s">
        <v>309</v>
      </c>
      <c r="G62" s="173" t="s">
        <v>934</v>
      </c>
      <c r="H62" s="173"/>
      <c r="I62" s="173"/>
      <c r="J62" s="173"/>
      <c r="K62" s="173"/>
      <c r="L62" s="173"/>
      <c r="M62" s="173"/>
      <c r="N62" s="173"/>
      <c r="O62" s="174"/>
      <c r="P62" s="174"/>
      <c r="Q62" s="174"/>
      <c r="R62" s="174"/>
      <c r="S62" s="174"/>
      <c r="T62" s="174"/>
      <c r="U62" s="174"/>
      <c r="V62" s="174"/>
      <c r="W62" s="174"/>
      <c r="X62" s="173" t="s">
        <v>272</v>
      </c>
      <c r="Y62" s="173" t="s">
        <v>686</v>
      </c>
      <c r="Z62" s="173" t="s">
        <v>972</v>
      </c>
      <c r="AA62" s="173" t="s">
        <v>234</v>
      </c>
      <c r="AB62" s="173" t="s">
        <v>221</v>
      </c>
      <c r="AC62" s="173" t="s">
        <v>575</v>
      </c>
      <c r="AD62" s="173" t="s">
        <v>349</v>
      </c>
      <c r="AE62" s="173" t="s">
        <v>273</v>
      </c>
      <c r="AF62" s="174"/>
      <c r="AG62" s="174"/>
      <c r="AH62" s="174"/>
      <c r="AI62" s="174"/>
      <c r="AJ62" s="174"/>
      <c r="AK62" s="174"/>
      <c r="AL62" s="174"/>
      <c r="AM62" s="174"/>
    </row>
    <row r="63" spans="1:48" ht="15" customHeight="1" x14ac:dyDescent="0.2">
      <c r="A63" s="174"/>
      <c r="B63" s="174"/>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row>
    <row r="64" spans="1:48" ht="15" customHeight="1" x14ac:dyDescent="0.2">
      <c r="A64" s="174"/>
      <c r="B64" s="173" t="s">
        <v>624</v>
      </c>
      <c r="C64" s="174"/>
      <c r="D64" s="173" t="s">
        <v>446</v>
      </c>
      <c r="E64" s="173" t="s">
        <v>414</v>
      </c>
      <c r="F64" s="173" t="s">
        <v>351</v>
      </c>
      <c r="G64" s="173" t="s">
        <v>352</v>
      </c>
      <c r="H64" s="173" t="s">
        <v>573</v>
      </c>
      <c r="I64" s="173" t="s">
        <v>968</v>
      </c>
      <c r="J64" s="173" t="s">
        <v>27</v>
      </c>
      <c r="K64" s="173" t="s">
        <v>91</v>
      </c>
      <c r="L64" s="173" t="s">
        <v>92</v>
      </c>
      <c r="M64" s="173" t="s">
        <v>38</v>
      </c>
      <c r="N64" s="173" t="s">
        <v>93</v>
      </c>
      <c r="O64" s="173" t="s">
        <v>969</v>
      </c>
      <c r="P64" s="173" t="s">
        <v>621</v>
      </c>
      <c r="Q64" s="173" t="s">
        <v>219</v>
      </c>
      <c r="R64" s="173" t="s">
        <v>549</v>
      </c>
      <c r="S64" s="173" t="s">
        <v>970</v>
      </c>
      <c r="T64" s="173" t="s">
        <v>550</v>
      </c>
      <c r="U64" s="173" t="s">
        <v>414</v>
      </c>
      <c r="V64" s="174"/>
      <c r="W64" s="174"/>
      <c r="X64" s="245"/>
      <c r="Y64" s="245"/>
      <c r="Z64" s="245"/>
      <c r="AA64" s="245"/>
      <c r="AB64" s="245"/>
      <c r="AC64" s="245"/>
      <c r="AD64" s="245"/>
      <c r="AE64" s="245"/>
      <c r="AF64" s="245"/>
      <c r="AG64" s="245"/>
      <c r="AH64" s="245"/>
      <c r="AI64" s="245"/>
      <c r="AJ64" s="245"/>
      <c r="AK64" s="245"/>
      <c r="AL64" s="174"/>
      <c r="AM64" s="174"/>
    </row>
    <row r="65" spans="1:39" ht="15" customHeight="1" x14ac:dyDescent="0.2">
      <c r="A65" s="174"/>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row>
    <row r="66" spans="1:39" ht="15" customHeight="1" x14ac:dyDescent="0.2">
      <c r="A66" s="174"/>
      <c r="B66" s="173" t="s">
        <v>959</v>
      </c>
      <c r="C66" s="174"/>
      <c r="D66" s="173" t="s">
        <v>394</v>
      </c>
      <c r="E66" s="173" t="s">
        <v>333</v>
      </c>
      <c r="F66" s="173" t="s">
        <v>224</v>
      </c>
      <c r="G66" s="173" t="s">
        <v>295</v>
      </c>
      <c r="H66" s="173" t="s">
        <v>960</v>
      </c>
      <c r="I66" s="173" t="s">
        <v>282</v>
      </c>
      <c r="J66" s="173" t="s">
        <v>72</v>
      </c>
      <c r="K66" s="173" t="s">
        <v>61</v>
      </c>
      <c r="L66" s="173"/>
      <c r="M66" s="173"/>
      <c r="N66" s="173"/>
      <c r="O66" s="174"/>
      <c r="P66" s="174"/>
      <c r="Q66" s="174"/>
      <c r="R66" s="174"/>
      <c r="S66" s="174"/>
      <c r="T66" s="174"/>
      <c r="U66" s="174"/>
      <c r="V66" s="174"/>
      <c r="W66" s="174"/>
      <c r="X66" s="245"/>
      <c r="Y66" s="245"/>
      <c r="Z66" s="245"/>
      <c r="AA66" s="245"/>
      <c r="AB66" s="245"/>
      <c r="AC66" s="245"/>
      <c r="AD66" s="245"/>
      <c r="AE66" s="245"/>
      <c r="AF66" s="245"/>
      <c r="AG66" s="245"/>
      <c r="AH66" s="245"/>
      <c r="AI66" s="245"/>
      <c r="AJ66" s="245"/>
      <c r="AK66" s="245"/>
      <c r="AL66" s="174"/>
      <c r="AM66" s="174"/>
    </row>
    <row r="67" spans="1:39" ht="15" customHeight="1" x14ac:dyDescent="0.2">
      <c r="A67" s="174"/>
      <c r="B67" s="174"/>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row>
    <row r="68" spans="1:39" ht="15" customHeight="1" x14ac:dyDescent="0.2">
      <c r="A68" s="174"/>
      <c r="B68" s="174"/>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c r="AI68" s="174"/>
      <c r="AJ68" s="174"/>
      <c r="AK68" s="174"/>
      <c r="AL68" s="174"/>
      <c r="AM68" s="174"/>
    </row>
    <row r="69" spans="1:39" ht="15" customHeight="1" x14ac:dyDescent="0.2">
      <c r="A69" s="174"/>
      <c r="B69" s="174"/>
      <c r="C69" s="173" t="s">
        <v>67</v>
      </c>
      <c r="D69" s="173" t="s">
        <v>76</v>
      </c>
      <c r="E69" s="173" t="s">
        <v>104</v>
      </c>
      <c r="F69" s="173" t="s">
        <v>44</v>
      </c>
      <c r="G69" s="173" t="s">
        <v>105</v>
      </c>
      <c r="H69" s="173" t="s">
        <v>68</v>
      </c>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74"/>
      <c r="AK69" s="174"/>
      <c r="AL69" s="174"/>
      <c r="AM69" s="174"/>
    </row>
    <row r="70" spans="1:39" ht="15" customHeight="1" x14ac:dyDescent="0.2">
      <c r="A70" s="174"/>
      <c r="B70" s="174"/>
      <c r="C70" s="172"/>
      <c r="D70" s="271" t="s">
        <v>971</v>
      </c>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174"/>
      <c r="AM70" s="174"/>
    </row>
    <row r="71" spans="1:39" ht="15" customHeight="1" x14ac:dyDescent="0.2">
      <c r="A71" s="174"/>
      <c r="B71" s="174"/>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174"/>
      <c r="AK71" s="174"/>
      <c r="AL71" s="174"/>
      <c r="AM71" s="174"/>
    </row>
    <row r="72" spans="1:39" ht="15" customHeight="1" x14ac:dyDescent="0.2">
      <c r="A72" s="174"/>
      <c r="B72" s="174"/>
      <c r="C72" s="174"/>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174"/>
      <c r="AJ72" s="174"/>
      <c r="AK72" s="174"/>
      <c r="AL72" s="174"/>
      <c r="AM72" s="174"/>
    </row>
    <row r="73" spans="1:39" ht="15" customHeight="1" x14ac:dyDescent="0.2">
      <c r="A73" s="174"/>
      <c r="B73" s="174"/>
      <c r="C73" s="174"/>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M73" s="174"/>
    </row>
    <row r="74" spans="1:39" ht="15" customHeight="1" x14ac:dyDescent="0.2">
      <c r="A74" s="174"/>
      <c r="B74" s="174"/>
      <c r="C74" s="174"/>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174"/>
      <c r="AM74" s="174"/>
    </row>
    <row r="79" spans="1:39" s="6" customFormat="1" ht="15" customHeight="1" x14ac:dyDescent="0.2">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row>
    <row r="80" spans="1:39" s="6" customFormat="1" ht="15" customHeight="1" x14ac:dyDescent="0.2">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row>
    <row r="81" spans="1:39" s="6" customFormat="1" ht="15" customHeight="1" x14ac:dyDescent="0.2">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row>
    <row r="82" spans="1:39" ht="6" customHeight="1" x14ac:dyDescent="0.2"/>
    <row r="92" spans="1:39" s="6" customFormat="1" ht="15" customHeight="1" x14ac:dyDescent="0.2">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row>
    <row r="93" spans="1:39" s="6" customFormat="1" ht="15" customHeight="1" x14ac:dyDescent="0.2">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row>
    <row r="94" spans="1:39" s="6" customFormat="1" ht="15" customHeight="1" x14ac:dyDescent="0.2">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row>
    <row r="95" spans="1:39" s="6" customFormat="1" ht="15" customHeight="1" x14ac:dyDescent="0.2">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row>
    <row r="96" spans="1:39" s="6" customFormat="1" ht="15" customHeight="1" x14ac:dyDescent="0.2">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row>
    <row r="97" spans="1:39" s="6" customFormat="1" ht="15" customHeight="1" x14ac:dyDescent="0.2">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row>
    <row r="98" spans="1:39" s="6" customFormat="1" ht="15" customHeight="1" x14ac:dyDescent="0.2">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row>
    <row r="99" spans="1:39" ht="6" customHeight="1" x14ac:dyDescent="0.2"/>
    <row r="105" spans="1:39" s="6" customFormat="1" ht="15" customHeight="1" x14ac:dyDescent="0.2">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row>
    <row r="106" spans="1:39" s="6" customFormat="1" ht="15" customHeight="1" x14ac:dyDescent="0.2">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row>
    <row r="107" spans="1:39" s="6" customFormat="1" ht="15" customHeight="1" x14ac:dyDescent="0.2">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row>
    <row r="117" spans="1:39" s="6" customFormat="1" ht="15" customHeight="1" x14ac:dyDescent="0.2">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row>
    <row r="118" spans="1:39" s="6" customFormat="1" ht="15" customHeight="1" x14ac:dyDescent="0.2">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row>
    <row r="119" spans="1:39" s="6" customFormat="1" ht="15" customHeight="1" x14ac:dyDescent="0.2">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row>
    <row r="120" spans="1:39" s="6" customFormat="1" ht="15" customHeight="1" x14ac:dyDescent="0.2">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row>
    <row r="140" spans="1:39" s="6" customFormat="1" ht="15" customHeight="1" x14ac:dyDescent="0.2">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row>
    <row r="141" spans="1:39" s="6" customFormat="1" ht="15" customHeight="1" x14ac:dyDescent="0.2">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row>
    <row r="142" spans="1:39" s="6" customFormat="1" ht="15" customHeight="1" x14ac:dyDescent="0.2">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row>
    <row r="143" spans="1:39" s="6" customFormat="1" ht="15" customHeight="1" x14ac:dyDescent="0.2">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row>
    <row r="144" spans="1:39" s="6" customFormat="1" ht="15" customHeight="1" x14ac:dyDescent="0.2">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row>
    <row r="145" spans="1:39" s="6" customFormat="1" ht="15" customHeight="1" x14ac:dyDescent="0.2">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row>
    <row r="146" spans="1:39" s="6" customFormat="1" ht="15" customHeight="1" x14ac:dyDescent="0.2">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row>
    <row r="147" spans="1:39" s="6" customFormat="1" ht="15" customHeight="1" x14ac:dyDescent="0.2">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row>
    <row r="148" spans="1:39" s="6" customFormat="1" ht="15" customHeight="1" x14ac:dyDescent="0.2">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row>
    <row r="149" spans="1:39" s="6" customFormat="1" ht="15" customHeight="1" x14ac:dyDescent="0.2">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row>
    <row r="150" spans="1:39" s="6" customFormat="1" ht="15" customHeight="1" x14ac:dyDescent="0.2">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row>
    <row r="151" spans="1:39" s="6" customFormat="1" ht="15" customHeight="1" x14ac:dyDescent="0.2">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row>
    <row r="160" spans="1:39" s="6" customFormat="1" ht="15" customHeight="1" x14ac:dyDescent="0.2">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row>
    <row r="161" spans="1:39" s="6" customFormat="1" ht="15" customHeight="1" x14ac:dyDescent="0.2">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row>
    <row r="162" spans="1:39" s="6" customFormat="1" ht="15" customHeight="1" x14ac:dyDescent="0.2">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row>
    <row r="163" spans="1:39" s="6" customFormat="1" ht="15" customHeight="1" x14ac:dyDescent="0.2">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row>
    <row r="182" spans="1:39" s="6" customFormat="1" ht="15" customHeight="1" x14ac:dyDescent="0.2">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row>
    <row r="183" spans="1:39" s="6" customFormat="1" ht="15" customHeight="1" x14ac:dyDescent="0.2">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row>
    <row r="184" spans="1:39" s="6" customFormat="1" ht="15" customHeight="1" x14ac:dyDescent="0.2">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row>
    <row r="185" spans="1:39" s="6" customFormat="1" ht="15" customHeight="1" x14ac:dyDescent="0.2">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row>
    <row r="203" spans="1:39" s="6" customFormat="1" ht="15" customHeight="1" x14ac:dyDescent="0.2">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row>
    <row r="204" spans="1:39" s="6" customFormat="1" ht="15" customHeight="1" x14ac:dyDescent="0.2">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row>
    <row r="205" spans="1:39" s="6" customFormat="1" ht="15" customHeight="1" x14ac:dyDescent="0.2">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row>
    <row r="206" spans="1:39" s="6" customFormat="1" ht="15" customHeight="1" x14ac:dyDescent="0.2">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row>
    <row r="226" spans="1:39" s="6" customFormat="1" ht="15" customHeight="1" x14ac:dyDescent="0.2">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row>
    <row r="227" spans="1:39" s="6" customFormat="1" ht="15" customHeight="1" x14ac:dyDescent="0.2">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row>
    <row r="228" spans="1:39" s="6" customFormat="1" ht="15" customHeight="1" x14ac:dyDescent="0.2">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row>
    <row r="229" spans="1:39" s="6" customFormat="1" ht="15" customHeight="1" x14ac:dyDescent="0.2">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row>
    <row r="230" spans="1:39" s="6" customFormat="1" ht="15" customHeight="1" x14ac:dyDescent="0.2">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row>
    <row r="231" spans="1:39" s="6" customFormat="1" ht="15" customHeight="1" x14ac:dyDescent="0.2">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row>
    <row r="232" spans="1:39" s="6" customFormat="1" ht="15" customHeight="1" x14ac:dyDescent="0.2">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row>
    <row r="233" spans="1:39" s="6" customFormat="1" ht="15" customHeight="1" x14ac:dyDescent="0.2">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row>
    <row r="234" spans="1:39" s="6" customFormat="1" ht="15" customHeight="1" x14ac:dyDescent="0.2">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row>
    <row r="235" spans="1:39" s="6" customFormat="1" ht="15" customHeight="1" x14ac:dyDescent="0.2">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row>
    <row r="236" spans="1:39" s="6" customFormat="1" ht="15" customHeight="1" x14ac:dyDescent="0.2">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row>
    <row r="237" spans="1:39" s="6" customFormat="1" ht="15" customHeight="1" x14ac:dyDescent="0.2">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row>
    <row r="238" spans="1:39" s="6" customFormat="1" ht="15" customHeight="1" x14ac:dyDescent="0.2">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row>
    <row r="239" spans="1:39" s="6" customFormat="1" ht="15" customHeight="1" x14ac:dyDescent="0.2">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row>
    <row r="240" spans="1:39" s="6" customFormat="1" ht="15" customHeight="1" x14ac:dyDescent="0.2">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row>
    <row r="241" spans="1:39" s="6" customFormat="1" ht="15" customHeight="1" x14ac:dyDescent="0.2">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row>
    <row r="242" spans="1:39" s="6" customFormat="1" ht="15" customHeight="1" x14ac:dyDescent="0.2">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row>
    <row r="243" spans="1:39" s="6" customFormat="1" ht="15" customHeight="1" x14ac:dyDescent="0.2">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row>
    <row r="244" spans="1:39" s="6" customFormat="1" ht="15" customHeight="1" x14ac:dyDescent="0.2">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row>
    <row r="245" spans="1:39" s="6" customFormat="1" ht="15" customHeight="1" x14ac:dyDescent="0.2">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row>
    <row r="246" spans="1:39" s="6" customFormat="1" ht="15" customHeight="1" x14ac:dyDescent="0.2">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row>
    <row r="247" spans="1:39" s="6" customFormat="1" ht="15" customHeight="1" x14ac:dyDescent="0.2">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row>
    <row r="248" spans="1:39" s="6" customFormat="1" ht="15" customHeight="1" x14ac:dyDescent="0.2">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row>
    <row r="249" spans="1:39" s="6" customFormat="1" ht="15" customHeight="1" x14ac:dyDescent="0.2">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row>
    <row r="250" spans="1:39" s="6" customFormat="1" ht="15" customHeight="1" x14ac:dyDescent="0.2">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row>
    <row r="251" spans="1:39" s="6" customFormat="1" ht="15" customHeight="1" x14ac:dyDescent="0.2">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row>
    <row r="252" spans="1:39" s="6" customFormat="1" ht="15" customHeight="1" x14ac:dyDescent="0.2">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row>
    <row r="253" spans="1:39" s="6" customFormat="1" ht="15" customHeight="1" x14ac:dyDescent="0.2">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row>
    <row r="270" ht="6" customHeight="1" x14ac:dyDescent="0.2"/>
    <row r="278" spans="1:39" s="6" customFormat="1" ht="15" customHeight="1" x14ac:dyDescent="0.2">
      <c r="A278" s="69"/>
      <c r="B278" s="69"/>
      <c r="C278" s="69"/>
      <c r="D278" s="69"/>
      <c r="E278" s="69"/>
      <c r="F278" s="69"/>
      <c r="G278" s="69"/>
      <c r="H278" s="69"/>
      <c r="I278" s="69"/>
      <c r="J278" s="69"/>
      <c r="K278" s="69"/>
      <c r="L278" s="69"/>
      <c r="M278" s="69"/>
      <c r="N278" s="69"/>
      <c r="O278" s="69"/>
      <c r="P278" s="69"/>
      <c r="Q278" s="69"/>
      <c r="R278" s="69"/>
      <c r="S278" s="69"/>
      <c r="T278" s="69"/>
      <c r="U278" s="69"/>
      <c r="V278" s="69"/>
      <c r="W278" s="69"/>
      <c r="X278" s="69"/>
      <c r="Y278" s="69"/>
      <c r="Z278" s="69"/>
      <c r="AA278" s="69"/>
      <c r="AB278" s="69"/>
      <c r="AC278" s="69"/>
      <c r="AD278" s="69"/>
      <c r="AE278" s="69"/>
      <c r="AF278" s="69"/>
      <c r="AG278" s="69"/>
      <c r="AH278" s="69"/>
      <c r="AI278" s="69"/>
      <c r="AJ278" s="69"/>
      <c r="AK278" s="69"/>
      <c r="AL278" s="69"/>
      <c r="AM278" s="69"/>
    </row>
    <row r="283" spans="1:39" ht="60" customHeight="1" x14ac:dyDescent="0.2"/>
    <row r="284" spans="1:39" ht="60" customHeight="1" x14ac:dyDescent="0.2"/>
    <row r="298" spans="1:39" s="6" customFormat="1" ht="15" customHeight="1" x14ac:dyDescent="0.2">
      <c r="A298" s="69"/>
      <c r="B298" s="69"/>
      <c r="C298" s="69"/>
      <c r="D298" s="69"/>
      <c r="E298" s="69"/>
      <c r="F298" s="69"/>
      <c r="G298" s="69"/>
      <c r="H298" s="69"/>
      <c r="I298" s="69"/>
      <c r="J298" s="69"/>
      <c r="K298" s="69"/>
      <c r="L298" s="69"/>
      <c r="M298" s="69"/>
      <c r="N298" s="69"/>
      <c r="O298" s="69"/>
      <c r="P298" s="69"/>
      <c r="Q298" s="69"/>
      <c r="R298" s="69"/>
      <c r="S298" s="69"/>
      <c r="T298" s="69"/>
      <c r="U298" s="69"/>
      <c r="V298" s="69"/>
      <c r="W298" s="69"/>
      <c r="X298" s="69"/>
      <c r="Y298" s="69"/>
      <c r="Z298" s="69"/>
      <c r="AA298" s="69"/>
      <c r="AB298" s="69"/>
      <c r="AC298" s="69"/>
      <c r="AD298" s="69"/>
      <c r="AE298" s="69"/>
      <c r="AF298" s="69"/>
      <c r="AG298" s="69"/>
      <c r="AH298" s="69"/>
      <c r="AI298" s="69"/>
      <c r="AJ298" s="69"/>
      <c r="AK298" s="69"/>
      <c r="AL298" s="69"/>
      <c r="AM298" s="69"/>
    </row>
    <row r="299" spans="1:39" s="6" customFormat="1" ht="15" customHeight="1" x14ac:dyDescent="0.2">
      <c r="A299" s="69"/>
      <c r="B299" s="69"/>
      <c r="C299" s="69"/>
      <c r="D299" s="69"/>
      <c r="E299" s="69"/>
      <c r="F299" s="69"/>
      <c r="G299" s="69"/>
      <c r="H299" s="69"/>
      <c r="I299" s="69"/>
      <c r="J299" s="69"/>
      <c r="K299" s="69"/>
      <c r="L299" s="69"/>
      <c r="M299" s="69"/>
      <c r="N299" s="69"/>
      <c r="O299" s="69"/>
      <c r="P299" s="69"/>
      <c r="Q299" s="69"/>
      <c r="R299" s="69"/>
      <c r="S299" s="69"/>
      <c r="T299" s="69"/>
      <c r="U299" s="69"/>
      <c r="V299" s="69"/>
      <c r="W299" s="69"/>
      <c r="X299" s="69"/>
      <c r="Y299" s="69"/>
      <c r="Z299" s="69"/>
      <c r="AA299" s="69"/>
      <c r="AB299" s="69"/>
      <c r="AC299" s="69"/>
      <c r="AD299" s="69"/>
      <c r="AE299" s="69"/>
      <c r="AF299" s="69"/>
      <c r="AG299" s="69"/>
      <c r="AH299" s="69"/>
      <c r="AI299" s="69"/>
      <c r="AJ299" s="69"/>
      <c r="AK299" s="69"/>
      <c r="AL299" s="69"/>
      <c r="AM299" s="69"/>
    </row>
    <row r="300" spans="1:39" s="6" customFormat="1" ht="15" customHeight="1" x14ac:dyDescent="0.2">
      <c r="A300" s="69"/>
      <c r="B300" s="69"/>
      <c r="C300" s="69"/>
      <c r="D300" s="69"/>
      <c r="E300" s="69"/>
      <c r="F300" s="69"/>
      <c r="G300" s="69"/>
      <c r="H300" s="69"/>
      <c r="I300" s="69"/>
      <c r="J300" s="69"/>
      <c r="K300" s="69"/>
      <c r="L300" s="69"/>
      <c r="M300" s="69"/>
      <c r="N300" s="69"/>
      <c r="O300" s="69"/>
      <c r="P300" s="69"/>
      <c r="Q300" s="69"/>
      <c r="R300" s="69"/>
      <c r="S300" s="69"/>
      <c r="T300" s="69"/>
      <c r="U300" s="69"/>
      <c r="V300" s="69"/>
      <c r="W300" s="69"/>
      <c r="X300" s="69"/>
      <c r="Y300" s="69"/>
      <c r="Z300" s="69"/>
      <c r="AA300" s="69"/>
      <c r="AB300" s="69"/>
      <c r="AC300" s="69"/>
      <c r="AD300" s="69"/>
      <c r="AE300" s="69"/>
      <c r="AF300" s="69"/>
      <c r="AG300" s="69"/>
      <c r="AH300" s="69"/>
      <c r="AI300" s="69"/>
      <c r="AJ300" s="69"/>
      <c r="AK300" s="69"/>
      <c r="AL300" s="69"/>
      <c r="AM300" s="69"/>
    </row>
    <row r="306" spans="1:39" s="46" customFormat="1" ht="6" customHeight="1" x14ac:dyDescent="0.2">
      <c r="A306" s="69"/>
      <c r="B306" s="69"/>
      <c r="C306" s="69"/>
      <c r="D306" s="69"/>
      <c r="E306" s="69"/>
      <c r="F306" s="69"/>
      <c r="G306" s="69"/>
      <c r="H306" s="69"/>
      <c r="I306" s="69"/>
      <c r="J306" s="69"/>
      <c r="K306" s="69"/>
      <c r="L306" s="69"/>
      <c r="M306" s="69"/>
      <c r="N306" s="69"/>
      <c r="O306" s="69"/>
      <c r="P306" s="69"/>
      <c r="Q306" s="69"/>
      <c r="R306" s="69"/>
      <c r="S306" s="69"/>
      <c r="T306" s="69"/>
      <c r="U306" s="69"/>
      <c r="V306" s="69"/>
      <c r="W306" s="69"/>
      <c r="X306" s="69"/>
      <c r="Y306" s="69"/>
      <c r="Z306" s="69"/>
      <c r="AA306" s="69"/>
      <c r="AB306" s="69"/>
      <c r="AC306" s="69"/>
      <c r="AD306" s="69"/>
      <c r="AE306" s="69"/>
      <c r="AF306" s="69"/>
      <c r="AG306" s="69"/>
      <c r="AH306" s="69"/>
      <c r="AI306" s="69"/>
      <c r="AJ306" s="69"/>
      <c r="AK306" s="69"/>
      <c r="AL306" s="69"/>
      <c r="AM306" s="69"/>
    </row>
    <row r="316" spans="1:39" s="6" customFormat="1" ht="15" customHeight="1" x14ac:dyDescent="0.2">
      <c r="A316" s="69"/>
      <c r="B316" s="69"/>
      <c r="C316" s="69"/>
      <c r="D316" s="69"/>
      <c r="E316" s="69"/>
      <c r="F316" s="69"/>
      <c r="G316" s="69"/>
      <c r="H316" s="69"/>
      <c r="I316" s="69"/>
      <c r="J316" s="69"/>
      <c r="K316" s="69"/>
      <c r="L316" s="69"/>
      <c r="M316" s="69"/>
      <c r="N316" s="69"/>
      <c r="O316" s="69"/>
      <c r="P316" s="69"/>
      <c r="Q316" s="69"/>
      <c r="R316" s="69"/>
      <c r="S316" s="69"/>
      <c r="T316" s="69"/>
      <c r="U316" s="69"/>
      <c r="V316" s="69"/>
      <c r="W316" s="69"/>
      <c r="X316" s="69"/>
      <c r="Y316" s="69"/>
      <c r="Z316" s="69"/>
      <c r="AA316" s="69"/>
      <c r="AB316" s="69"/>
      <c r="AC316" s="69"/>
      <c r="AD316" s="69"/>
      <c r="AE316" s="69"/>
      <c r="AF316" s="69"/>
      <c r="AG316" s="69"/>
      <c r="AH316" s="69"/>
      <c r="AI316" s="69"/>
      <c r="AJ316" s="69"/>
      <c r="AK316" s="69"/>
      <c r="AL316" s="69"/>
      <c r="AM316" s="69"/>
    </row>
    <row r="317" spans="1:39" s="6" customFormat="1" ht="15" customHeight="1" x14ac:dyDescent="0.2">
      <c r="A317" s="69"/>
      <c r="B317" s="69"/>
      <c r="C317" s="69"/>
      <c r="D317" s="69"/>
      <c r="E317" s="69"/>
      <c r="F317" s="69"/>
      <c r="G317" s="69"/>
      <c r="H317" s="69"/>
      <c r="I317" s="69"/>
      <c r="J317" s="69"/>
      <c r="K317" s="69"/>
      <c r="L317" s="69"/>
      <c r="M317" s="69"/>
      <c r="N317" s="69"/>
      <c r="O317" s="69"/>
      <c r="P317" s="69"/>
      <c r="Q317" s="69"/>
      <c r="R317" s="69"/>
      <c r="S317" s="69"/>
      <c r="T317" s="69"/>
      <c r="U317" s="69"/>
      <c r="V317" s="69"/>
      <c r="W317" s="69"/>
      <c r="X317" s="69"/>
      <c r="Y317" s="69"/>
      <c r="Z317" s="69"/>
      <c r="AA317" s="69"/>
      <c r="AB317" s="69"/>
      <c r="AC317" s="69"/>
      <c r="AD317" s="69"/>
      <c r="AE317" s="69"/>
      <c r="AF317" s="69"/>
      <c r="AG317" s="69"/>
      <c r="AH317" s="69"/>
      <c r="AI317" s="69"/>
      <c r="AJ317" s="69"/>
      <c r="AK317" s="69"/>
      <c r="AL317" s="69"/>
      <c r="AM317" s="69"/>
    </row>
    <row r="318" spans="1:39" s="6" customFormat="1" ht="15" customHeight="1" x14ac:dyDescent="0.2">
      <c r="A318" s="69"/>
      <c r="B318" s="69"/>
      <c r="C318" s="69"/>
      <c r="D318" s="69"/>
      <c r="E318" s="69"/>
      <c r="F318" s="69"/>
      <c r="G318" s="69"/>
      <c r="H318" s="69"/>
      <c r="I318" s="69"/>
      <c r="J318" s="69"/>
      <c r="K318" s="69"/>
      <c r="L318" s="69"/>
      <c r="M318" s="69"/>
      <c r="N318" s="69"/>
      <c r="O318" s="69"/>
      <c r="P318" s="69"/>
      <c r="Q318" s="69"/>
      <c r="R318" s="69"/>
      <c r="S318" s="69"/>
      <c r="T318" s="69"/>
      <c r="U318" s="69"/>
      <c r="V318" s="69"/>
      <c r="W318" s="69"/>
      <c r="X318" s="69"/>
      <c r="Y318" s="69"/>
      <c r="Z318" s="69"/>
      <c r="AA318" s="69"/>
      <c r="AB318" s="69"/>
      <c r="AC318" s="69"/>
      <c r="AD318" s="69"/>
      <c r="AE318" s="69"/>
      <c r="AF318" s="69"/>
      <c r="AG318" s="69"/>
      <c r="AH318" s="69"/>
      <c r="AI318" s="69"/>
      <c r="AJ318" s="69"/>
      <c r="AK318" s="69"/>
      <c r="AL318" s="69"/>
      <c r="AM318" s="69"/>
    </row>
    <row r="319" spans="1:39" s="6" customFormat="1" ht="15" customHeight="1" x14ac:dyDescent="0.2">
      <c r="A319" s="69"/>
      <c r="B319" s="69"/>
      <c r="C319" s="69"/>
      <c r="D319" s="69"/>
      <c r="E319" s="69"/>
      <c r="F319" s="69"/>
      <c r="G319" s="69"/>
      <c r="H319" s="69"/>
      <c r="I319" s="69"/>
      <c r="J319" s="69"/>
      <c r="K319" s="69"/>
      <c r="L319" s="69"/>
      <c r="M319" s="69"/>
      <c r="N319" s="69"/>
      <c r="O319" s="69"/>
      <c r="P319" s="69"/>
      <c r="Q319" s="69"/>
      <c r="R319" s="69"/>
      <c r="S319" s="69"/>
      <c r="T319" s="69"/>
      <c r="U319" s="69"/>
      <c r="V319" s="69"/>
      <c r="W319" s="69"/>
      <c r="X319" s="69"/>
      <c r="Y319" s="69"/>
      <c r="Z319" s="69"/>
      <c r="AA319" s="69"/>
      <c r="AB319" s="69"/>
      <c r="AC319" s="69"/>
      <c r="AD319" s="69"/>
      <c r="AE319" s="69"/>
      <c r="AF319" s="69"/>
      <c r="AG319" s="69"/>
      <c r="AH319" s="69"/>
      <c r="AI319" s="69"/>
      <c r="AJ319" s="69"/>
      <c r="AK319" s="69"/>
      <c r="AL319" s="69"/>
      <c r="AM319" s="69"/>
    </row>
    <row r="320" spans="1:39" s="6" customFormat="1" ht="15" customHeight="1" x14ac:dyDescent="0.2">
      <c r="A320" s="69"/>
      <c r="B320" s="69"/>
      <c r="C320" s="69"/>
      <c r="D320" s="69"/>
      <c r="E320" s="69"/>
      <c r="F320" s="69"/>
      <c r="G320" s="69"/>
      <c r="H320" s="69"/>
      <c r="I320" s="69"/>
      <c r="J320" s="69"/>
      <c r="K320" s="69"/>
      <c r="L320" s="69"/>
      <c r="M320" s="69"/>
      <c r="N320" s="69"/>
      <c r="O320" s="69"/>
      <c r="P320" s="69"/>
      <c r="Q320" s="69"/>
      <c r="R320" s="69"/>
      <c r="S320" s="69"/>
      <c r="T320" s="69"/>
      <c r="U320" s="69"/>
      <c r="V320" s="69"/>
      <c r="W320" s="69"/>
      <c r="X320" s="69"/>
      <c r="Y320" s="69"/>
      <c r="Z320" s="69"/>
      <c r="AA320" s="69"/>
      <c r="AB320" s="69"/>
      <c r="AC320" s="69"/>
      <c r="AD320" s="69"/>
      <c r="AE320" s="69"/>
      <c r="AF320" s="69"/>
      <c r="AG320" s="69"/>
      <c r="AH320" s="69"/>
      <c r="AI320" s="69"/>
      <c r="AJ320" s="69"/>
      <c r="AK320" s="69"/>
      <c r="AL320" s="69"/>
      <c r="AM320" s="69"/>
    </row>
    <row r="321" spans="1:39" s="6" customFormat="1" ht="15" customHeight="1" x14ac:dyDescent="0.2">
      <c r="A321" s="69"/>
      <c r="B321" s="69"/>
      <c r="C321" s="69"/>
      <c r="D321" s="69"/>
      <c r="E321" s="69"/>
      <c r="F321" s="69"/>
      <c r="G321" s="69"/>
      <c r="H321" s="69"/>
      <c r="I321" s="69"/>
      <c r="J321" s="69"/>
      <c r="K321" s="69"/>
      <c r="L321" s="69"/>
      <c r="M321" s="69"/>
      <c r="N321" s="69"/>
      <c r="O321" s="69"/>
      <c r="P321" s="69"/>
      <c r="Q321" s="69"/>
      <c r="R321" s="69"/>
      <c r="S321" s="69"/>
      <c r="T321" s="69"/>
      <c r="U321" s="69"/>
      <c r="V321" s="69"/>
      <c r="W321" s="69"/>
      <c r="X321" s="69"/>
      <c r="Y321" s="69"/>
      <c r="Z321" s="69"/>
      <c r="AA321" s="69"/>
      <c r="AB321" s="69"/>
      <c r="AC321" s="69"/>
      <c r="AD321" s="69"/>
      <c r="AE321" s="69"/>
      <c r="AF321" s="69"/>
      <c r="AG321" s="69"/>
      <c r="AH321" s="69"/>
      <c r="AI321" s="69"/>
      <c r="AJ321" s="69"/>
      <c r="AK321" s="69"/>
      <c r="AL321" s="69"/>
      <c r="AM321" s="69"/>
    </row>
    <row r="322" spans="1:39" ht="6" customHeight="1" x14ac:dyDescent="0.2"/>
    <row r="325" spans="1:39" ht="30" customHeight="1" x14ac:dyDescent="0.2"/>
    <row r="326" spans="1:39" ht="30" customHeight="1" x14ac:dyDescent="0.2"/>
    <row r="327" spans="1:39" ht="30" customHeight="1" x14ac:dyDescent="0.2"/>
    <row r="329" spans="1:39" s="6" customFormat="1" ht="15" customHeight="1" x14ac:dyDescent="0.2">
      <c r="A329" s="69"/>
      <c r="B329" s="69"/>
      <c r="C329" s="69"/>
      <c r="D329" s="69"/>
      <c r="E329" s="69"/>
      <c r="F329" s="69"/>
      <c r="G329" s="69"/>
      <c r="H329" s="69"/>
      <c r="I329" s="69"/>
      <c r="J329" s="69"/>
      <c r="K329" s="69"/>
      <c r="L329" s="69"/>
      <c r="M329" s="69"/>
      <c r="N329" s="69"/>
      <c r="O329" s="69"/>
      <c r="P329" s="69"/>
      <c r="Q329" s="69"/>
      <c r="R329" s="69"/>
      <c r="S329" s="69"/>
      <c r="T329" s="69"/>
      <c r="U329" s="69"/>
      <c r="V329" s="69"/>
      <c r="W329" s="69"/>
      <c r="X329" s="69"/>
      <c r="Y329" s="69"/>
      <c r="Z329" s="69"/>
      <c r="AA329" s="69"/>
      <c r="AB329" s="69"/>
      <c r="AC329" s="69"/>
      <c r="AD329" s="69"/>
      <c r="AE329" s="69"/>
      <c r="AF329" s="69"/>
      <c r="AG329" s="69"/>
      <c r="AH329" s="69"/>
      <c r="AI329" s="69"/>
      <c r="AJ329" s="69"/>
      <c r="AK329" s="69"/>
      <c r="AL329" s="69"/>
      <c r="AM329" s="69"/>
    </row>
    <row r="330" spans="1:39" s="6" customFormat="1" ht="15" customHeight="1" x14ac:dyDescent="0.2">
      <c r="A330" s="69"/>
      <c r="B330" s="69"/>
      <c r="C330" s="69"/>
      <c r="D330" s="69"/>
      <c r="E330" s="69"/>
      <c r="F330" s="69"/>
      <c r="G330" s="69"/>
      <c r="H330" s="69"/>
      <c r="I330" s="69"/>
      <c r="J330" s="69"/>
      <c r="K330" s="69"/>
      <c r="L330" s="69"/>
      <c r="M330" s="69"/>
      <c r="N330" s="69"/>
      <c r="O330" s="69"/>
      <c r="P330" s="69"/>
      <c r="Q330" s="69"/>
      <c r="R330" s="69"/>
      <c r="S330" s="69"/>
      <c r="T330" s="69"/>
      <c r="U330" s="69"/>
      <c r="V330" s="69"/>
      <c r="W330" s="69"/>
      <c r="X330" s="69"/>
      <c r="Y330" s="69"/>
      <c r="Z330" s="69"/>
      <c r="AA330" s="69"/>
      <c r="AB330" s="69"/>
      <c r="AC330" s="69"/>
      <c r="AD330" s="69"/>
      <c r="AE330" s="69"/>
      <c r="AF330" s="69"/>
      <c r="AG330" s="69"/>
      <c r="AH330" s="69"/>
      <c r="AI330" s="69"/>
      <c r="AJ330" s="69"/>
      <c r="AK330" s="69"/>
      <c r="AL330" s="69"/>
      <c r="AM330" s="69"/>
    </row>
    <row r="331" spans="1:39" s="6" customFormat="1" ht="15" customHeight="1" x14ac:dyDescent="0.2">
      <c r="A331" s="69"/>
      <c r="B331" s="69"/>
      <c r="C331" s="69"/>
      <c r="D331" s="69"/>
      <c r="E331" s="69"/>
      <c r="F331" s="69"/>
      <c r="G331" s="69"/>
      <c r="H331" s="69"/>
      <c r="I331" s="69"/>
      <c r="J331" s="69"/>
      <c r="K331" s="69"/>
      <c r="L331" s="69"/>
      <c r="M331" s="69"/>
      <c r="N331" s="69"/>
      <c r="O331" s="69"/>
      <c r="P331" s="69"/>
      <c r="Q331" s="69"/>
      <c r="R331" s="69"/>
      <c r="S331" s="69"/>
      <c r="T331" s="69"/>
      <c r="U331" s="69"/>
      <c r="V331" s="69"/>
      <c r="W331" s="69"/>
      <c r="X331" s="69"/>
      <c r="Y331" s="69"/>
      <c r="Z331" s="69"/>
      <c r="AA331" s="69"/>
      <c r="AB331" s="69"/>
      <c r="AC331" s="69"/>
      <c r="AD331" s="69"/>
      <c r="AE331" s="69"/>
      <c r="AF331" s="69"/>
      <c r="AG331" s="69"/>
      <c r="AH331" s="69"/>
      <c r="AI331" s="69"/>
      <c r="AJ331" s="69"/>
      <c r="AK331" s="69"/>
      <c r="AL331" s="69"/>
      <c r="AM331" s="69"/>
    </row>
    <row r="332" spans="1:39" s="6" customFormat="1" ht="15" customHeight="1" x14ac:dyDescent="0.2">
      <c r="A332" s="69"/>
      <c r="B332" s="69"/>
      <c r="C332" s="69"/>
      <c r="D332" s="69"/>
      <c r="E332" s="69"/>
      <c r="F332" s="69"/>
      <c r="G332" s="69"/>
      <c r="H332" s="69"/>
      <c r="I332" s="69"/>
      <c r="J332" s="69"/>
      <c r="K332" s="69"/>
      <c r="L332" s="69"/>
      <c r="M332" s="69"/>
      <c r="N332" s="69"/>
      <c r="O332" s="69"/>
      <c r="P332" s="69"/>
      <c r="Q332" s="69"/>
      <c r="R332" s="69"/>
      <c r="S332" s="69"/>
      <c r="T332" s="69"/>
      <c r="U332" s="69"/>
      <c r="V332" s="69"/>
      <c r="W332" s="69"/>
      <c r="X332" s="69"/>
      <c r="Y332" s="69"/>
      <c r="Z332" s="69"/>
      <c r="AA332" s="69"/>
      <c r="AB332" s="69"/>
      <c r="AC332" s="69"/>
      <c r="AD332" s="69"/>
      <c r="AE332" s="69"/>
      <c r="AF332" s="69"/>
      <c r="AG332" s="69"/>
      <c r="AH332" s="69"/>
      <c r="AI332" s="69"/>
      <c r="AJ332" s="69"/>
      <c r="AK332" s="69"/>
      <c r="AL332" s="69"/>
      <c r="AM332" s="69"/>
    </row>
    <row r="333" spans="1:39" s="6" customFormat="1" ht="15" customHeight="1" x14ac:dyDescent="0.2">
      <c r="A333" s="69"/>
      <c r="B333" s="69"/>
      <c r="C333" s="69"/>
      <c r="D333" s="69"/>
      <c r="E333" s="69"/>
      <c r="F333" s="69"/>
      <c r="G333" s="69"/>
      <c r="H333" s="69"/>
      <c r="I333" s="69"/>
      <c r="J333" s="69"/>
      <c r="K333" s="69"/>
      <c r="L333" s="69"/>
      <c r="M333" s="69"/>
      <c r="N333" s="69"/>
      <c r="O333" s="69"/>
      <c r="P333" s="69"/>
      <c r="Q333" s="69"/>
      <c r="R333" s="69"/>
      <c r="S333" s="69"/>
      <c r="T333" s="69"/>
      <c r="U333" s="69"/>
      <c r="V333" s="69"/>
      <c r="W333" s="69"/>
      <c r="X333" s="69"/>
      <c r="Y333" s="69"/>
      <c r="Z333" s="69"/>
      <c r="AA333" s="69"/>
      <c r="AB333" s="69"/>
      <c r="AC333" s="69"/>
      <c r="AD333" s="69"/>
      <c r="AE333" s="69"/>
      <c r="AF333" s="69"/>
      <c r="AG333" s="69"/>
      <c r="AH333" s="69"/>
      <c r="AI333" s="69"/>
      <c r="AJ333" s="69"/>
      <c r="AK333" s="69"/>
      <c r="AL333" s="69"/>
      <c r="AM333" s="69"/>
    </row>
    <row r="337" ht="45" customHeight="1" x14ac:dyDescent="0.2"/>
    <row r="339" ht="30" customHeight="1" x14ac:dyDescent="0.2"/>
    <row r="340" ht="30" customHeight="1" x14ac:dyDescent="0.2"/>
    <row r="341" ht="30" customHeight="1" x14ac:dyDescent="0.2"/>
    <row r="342" ht="30" customHeight="1" x14ac:dyDescent="0.2"/>
    <row r="343" ht="30" customHeight="1" x14ac:dyDescent="0.2"/>
    <row r="347" ht="45" customHeight="1" x14ac:dyDescent="0.2"/>
    <row r="349" ht="30" customHeight="1" x14ac:dyDescent="0.2"/>
    <row r="350" ht="30" customHeight="1" x14ac:dyDescent="0.2"/>
    <row r="351" ht="30" customHeight="1" x14ac:dyDescent="0.2"/>
    <row r="352" ht="30" customHeight="1" x14ac:dyDescent="0.2"/>
    <row r="353" ht="30" customHeight="1" x14ac:dyDescent="0.2"/>
    <row r="354" ht="6" customHeight="1" x14ac:dyDescent="0.2"/>
    <row r="356" ht="45" customHeight="1" x14ac:dyDescent="0.2"/>
    <row r="358" ht="30" customHeight="1" x14ac:dyDescent="0.2"/>
    <row r="359" ht="30" customHeight="1" x14ac:dyDescent="0.2"/>
    <row r="360" ht="30" customHeight="1" x14ac:dyDescent="0.2"/>
    <row r="361" ht="30" customHeight="1" x14ac:dyDescent="0.2"/>
    <row r="362" ht="30" customHeight="1" x14ac:dyDescent="0.2"/>
    <row r="363" ht="6" customHeight="1" x14ac:dyDescent="0.2"/>
    <row r="365" ht="45" customHeight="1" x14ac:dyDescent="0.2"/>
    <row r="367" ht="30" customHeight="1" x14ac:dyDescent="0.2"/>
    <row r="368" ht="30" customHeight="1" x14ac:dyDescent="0.2"/>
    <row r="369" ht="30" customHeight="1" x14ac:dyDescent="0.2"/>
    <row r="370" ht="30" customHeight="1" x14ac:dyDescent="0.2"/>
    <row r="371" ht="30" customHeight="1" x14ac:dyDescent="0.2"/>
    <row r="375" ht="45" customHeight="1" x14ac:dyDescent="0.2"/>
    <row r="377" ht="30" customHeight="1" x14ac:dyDescent="0.2"/>
    <row r="378" ht="30" customHeight="1" x14ac:dyDescent="0.2"/>
    <row r="379" ht="30" customHeight="1" x14ac:dyDescent="0.2"/>
    <row r="380" ht="30" customHeight="1" x14ac:dyDescent="0.2"/>
    <row r="381" ht="30" customHeight="1" x14ac:dyDescent="0.2"/>
    <row r="382" ht="6" customHeight="1" x14ac:dyDescent="0.2"/>
    <row r="384" ht="45" customHeight="1" x14ac:dyDescent="0.2"/>
    <row r="386" ht="30" customHeight="1" x14ac:dyDescent="0.2"/>
    <row r="387" ht="30" customHeight="1" x14ac:dyDescent="0.2"/>
    <row r="388" ht="30" customHeight="1" x14ac:dyDescent="0.2"/>
    <row r="389" ht="30" customHeight="1" x14ac:dyDescent="0.2"/>
    <row r="390" ht="30" customHeight="1" x14ac:dyDescent="0.2"/>
    <row r="394" ht="45" customHeight="1" x14ac:dyDescent="0.2"/>
    <row r="396" ht="30" customHeight="1" x14ac:dyDescent="0.2"/>
    <row r="397" ht="30" customHeight="1" x14ac:dyDescent="0.2"/>
    <row r="398" ht="30" customHeight="1" x14ac:dyDescent="0.2"/>
    <row r="399" ht="30" customHeight="1" x14ac:dyDescent="0.2"/>
    <row r="400" ht="30" customHeight="1" x14ac:dyDescent="0.2"/>
    <row r="405" spans="1:39" ht="45" customHeight="1" x14ac:dyDescent="0.2"/>
    <row r="406" spans="1:39" ht="45" customHeight="1" x14ac:dyDescent="0.2"/>
    <row r="407" spans="1:39" ht="45" customHeight="1" x14ac:dyDescent="0.2"/>
    <row r="409" spans="1:39" s="6" customFormat="1" ht="15" customHeight="1" x14ac:dyDescent="0.2">
      <c r="A409" s="69"/>
      <c r="B409" s="69"/>
      <c r="C409" s="69"/>
      <c r="D409" s="69"/>
      <c r="E409" s="69"/>
      <c r="F409" s="69"/>
      <c r="G409" s="69"/>
      <c r="H409" s="69"/>
      <c r="I409" s="69"/>
      <c r="J409" s="69"/>
      <c r="K409" s="69"/>
      <c r="L409" s="69"/>
      <c r="M409" s="69"/>
      <c r="N409" s="69"/>
      <c r="O409" s="69"/>
      <c r="P409" s="69"/>
      <c r="Q409" s="69"/>
      <c r="R409" s="69"/>
      <c r="S409" s="69"/>
      <c r="T409" s="69"/>
      <c r="U409" s="69"/>
      <c r="V409" s="69"/>
      <c r="W409" s="69"/>
      <c r="X409" s="69"/>
      <c r="Y409" s="69"/>
      <c r="Z409" s="69"/>
      <c r="AA409" s="69"/>
      <c r="AB409" s="69"/>
      <c r="AC409" s="69"/>
      <c r="AD409" s="69"/>
      <c r="AE409" s="69"/>
      <c r="AF409" s="69"/>
      <c r="AG409" s="69"/>
      <c r="AH409" s="69"/>
      <c r="AI409" s="69"/>
      <c r="AJ409" s="69"/>
      <c r="AK409" s="69"/>
      <c r="AL409" s="69"/>
      <c r="AM409" s="69"/>
    </row>
    <row r="410" spans="1:39" s="6" customFormat="1" ht="15" customHeight="1" x14ac:dyDescent="0.2">
      <c r="A410" s="69"/>
      <c r="B410" s="69"/>
      <c r="C410" s="69"/>
      <c r="D410" s="69"/>
      <c r="E410" s="69"/>
      <c r="F410" s="69"/>
      <c r="G410" s="69"/>
      <c r="H410" s="69"/>
      <c r="I410" s="69"/>
      <c r="J410" s="69"/>
      <c r="K410" s="69"/>
      <c r="L410" s="69"/>
      <c r="M410" s="69"/>
      <c r="N410" s="69"/>
      <c r="O410" s="69"/>
      <c r="P410" s="69"/>
      <c r="Q410" s="69"/>
      <c r="R410" s="69"/>
      <c r="S410" s="69"/>
      <c r="T410" s="69"/>
      <c r="U410" s="69"/>
      <c r="V410" s="69"/>
      <c r="W410" s="69"/>
      <c r="X410" s="69"/>
      <c r="Y410" s="69"/>
      <c r="Z410" s="69"/>
      <c r="AA410" s="69"/>
      <c r="AB410" s="69"/>
      <c r="AC410" s="69"/>
      <c r="AD410" s="69"/>
      <c r="AE410" s="69"/>
      <c r="AF410" s="69"/>
      <c r="AG410" s="69"/>
      <c r="AH410" s="69"/>
      <c r="AI410" s="69"/>
      <c r="AJ410" s="69"/>
      <c r="AK410" s="69"/>
      <c r="AL410" s="69"/>
      <c r="AM410" s="69"/>
    </row>
    <row r="411" spans="1:39" s="6" customFormat="1" ht="15" customHeight="1" x14ac:dyDescent="0.2">
      <c r="A411" s="69"/>
      <c r="B411" s="69"/>
      <c r="C411" s="69"/>
      <c r="D411" s="69"/>
      <c r="E411" s="69"/>
      <c r="F411" s="69"/>
      <c r="G411" s="69"/>
      <c r="H411" s="69"/>
      <c r="I411" s="69"/>
      <c r="J411" s="69"/>
      <c r="K411" s="69"/>
      <c r="L411" s="69"/>
      <c r="M411" s="69"/>
      <c r="N411" s="69"/>
      <c r="O411" s="69"/>
      <c r="P411" s="69"/>
      <c r="Q411" s="69"/>
      <c r="R411" s="69"/>
      <c r="S411" s="69"/>
      <c r="T411" s="69"/>
      <c r="U411" s="69"/>
      <c r="V411" s="69"/>
      <c r="W411" s="69"/>
      <c r="X411" s="69"/>
      <c r="Y411" s="69"/>
      <c r="Z411" s="69"/>
      <c r="AA411" s="69"/>
      <c r="AB411" s="69"/>
      <c r="AC411" s="69"/>
      <c r="AD411" s="69"/>
      <c r="AE411" s="69"/>
      <c r="AF411" s="69"/>
      <c r="AG411" s="69"/>
      <c r="AH411" s="69"/>
      <c r="AI411" s="69"/>
      <c r="AJ411" s="69"/>
      <c r="AK411" s="69"/>
      <c r="AL411" s="69"/>
      <c r="AM411" s="69"/>
    </row>
    <row r="414" spans="1:39" ht="30" customHeight="1" x14ac:dyDescent="0.2"/>
    <row r="415" spans="1:39" ht="30" customHeight="1" x14ac:dyDescent="0.2"/>
    <row r="416" spans="1:39" ht="30" customHeight="1" x14ac:dyDescent="0.2"/>
    <row r="417" spans="1:39" ht="30" customHeight="1" x14ac:dyDescent="0.2"/>
    <row r="426" spans="1:39" s="6" customFormat="1" ht="15" customHeight="1" x14ac:dyDescent="0.2">
      <c r="A426" s="69"/>
      <c r="B426" s="69"/>
      <c r="C426" s="69"/>
      <c r="D426" s="69"/>
      <c r="E426" s="69"/>
      <c r="F426" s="69"/>
      <c r="G426" s="69"/>
      <c r="H426" s="69"/>
      <c r="I426" s="69"/>
      <c r="J426" s="69"/>
      <c r="K426" s="69"/>
      <c r="L426" s="69"/>
      <c r="M426" s="69"/>
      <c r="N426" s="69"/>
      <c r="O426" s="69"/>
      <c r="P426" s="69"/>
      <c r="Q426" s="69"/>
      <c r="R426" s="69"/>
      <c r="S426" s="69"/>
      <c r="T426" s="69"/>
      <c r="U426" s="69"/>
      <c r="V426" s="69"/>
      <c r="W426" s="69"/>
      <c r="X426" s="69"/>
      <c r="Y426" s="69"/>
      <c r="Z426" s="69"/>
      <c r="AA426" s="69"/>
      <c r="AB426" s="69"/>
      <c r="AC426" s="69"/>
      <c r="AD426" s="69"/>
      <c r="AE426" s="69"/>
      <c r="AF426" s="69"/>
      <c r="AG426" s="69"/>
      <c r="AH426" s="69"/>
      <c r="AI426" s="69"/>
      <c r="AJ426" s="69"/>
      <c r="AK426" s="69"/>
      <c r="AL426" s="69"/>
      <c r="AM426" s="69"/>
    </row>
    <row r="429" spans="1:39" ht="30" customHeight="1" x14ac:dyDescent="0.2"/>
    <row r="430" spans="1:39" ht="30" customHeight="1" x14ac:dyDescent="0.2"/>
    <row r="431" spans="1:39" ht="30" customHeight="1" x14ac:dyDescent="0.2"/>
    <row r="432" spans="1:39" ht="30" customHeight="1" x14ac:dyDescent="0.2"/>
    <row r="441" spans="1:39" s="6" customFormat="1" ht="15" customHeight="1" x14ac:dyDescent="0.2">
      <c r="A441" s="69"/>
      <c r="B441" s="69"/>
      <c r="C441" s="69"/>
      <c r="D441" s="69"/>
      <c r="E441" s="69"/>
      <c r="F441" s="69"/>
      <c r="G441" s="69"/>
      <c r="H441" s="69"/>
      <c r="I441" s="69"/>
      <c r="J441" s="69"/>
      <c r="K441" s="69"/>
      <c r="L441" s="69"/>
      <c r="M441" s="69"/>
      <c r="N441" s="69"/>
      <c r="O441" s="69"/>
      <c r="P441" s="69"/>
      <c r="Q441" s="69"/>
      <c r="R441" s="69"/>
      <c r="S441" s="69"/>
      <c r="T441" s="69"/>
      <c r="U441" s="69"/>
      <c r="V441" s="69"/>
      <c r="W441" s="69"/>
      <c r="X441" s="69"/>
      <c r="Y441" s="69"/>
      <c r="Z441" s="69"/>
      <c r="AA441" s="69"/>
      <c r="AB441" s="69"/>
      <c r="AC441" s="69"/>
      <c r="AD441" s="69"/>
      <c r="AE441" s="69"/>
      <c r="AF441" s="69"/>
      <c r="AG441" s="69"/>
      <c r="AH441" s="69"/>
      <c r="AI441" s="69"/>
      <c r="AJ441" s="69"/>
      <c r="AK441" s="69"/>
      <c r="AL441" s="69"/>
      <c r="AM441" s="69"/>
    </row>
    <row r="445" spans="1:39" ht="45" customHeight="1" x14ac:dyDescent="0.2"/>
    <row r="447" spans="1:39" ht="30" customHeight="1" x14ac:dyDescent="0.2"/>
    <row r="448" spans="1:39" ht="30" customHeight="1" x14ac:dyDescent="0.2"/>
    <row r="449" ht="30" customHeight="1" x14ac:dyDescent="0.2"/>
    <row r="450" ht="30" customHeight="1" x14ac:dyDescent="0.2"/>
    <row r="451" ht="30" customHeight="1" x14ac:dyDescent="0.2"/>
    <row r="454" ht="30" customHeight="1" x14ac:dyDescent="0.2"/>
    <row r="455" ht="30" customHeight="1" x14ac:dyDescent="0.2"/>
    <row r="456" ht="30" customHeight="1" x14ac:dyDescent="0.2"/>
    <row r="457" ht="30" customHeight="1" x14ac:dyDescent="0.2"/>
    <row r="466" spans="1:39" s="6" customFormat="1" ht="15" customHeight="1" x14ac:dyDescent="0.2">
      <c r="A466" s="69"/>
      <c r="B466" s="69"/>
      <c r="C466" s="69"/>
      <c r="D466" s="69"/>
      <c r="E466" s="69"/>
      <c r="F466" s="69"/>
      <c r="G466" s="69"/>
      <c r="H466" s="69"/>
      <c r="I466" s="69"/>
      <c r="J466" s="69"/>
      <c r="K466" s="69"/>
      <c r="L466" s="69"/>
      <c r="M466" s="69"/>
      <c r="N466" s="69"/>
      <c r="O466" s="69"/>
      <c r="P466" s="69"/>
      <c r="Q466" s="69"/>
      <c r="R466" s="69"/>
      <c r="S466" s="69"/>
      <c r="T466" s="69"/>
      <c r="U466" s="69"/>
      <c r="V466" s="69"/>
      <c r="W466" s="69"/>
      <c r="X466" s="69"/>
      <c r="Y466" s="69"/>
      <c r="Z466" s="69"/>
      <c r="AA466" s="69"/>
      <c r="AB466" s="69"/>
      <c r="AC466" s="69"/>
      <c r="AD466" s="69"/>
      <c r="AE466" s="69"/>
      <c r="AF466" s="69"/>
      <c r="AG466" s="69"/>
      <c r="AH466" s="69"/>
      <c r="AI466" s="69"/>
      <c r="AJ466" s="69"/>
      <c r="AK466" s="69"/>
      <c r="AL466" s="69"/>
      <c r="AM466" s="69"/>
    </row>
    <row r="490" spans="1:39" s="46" customFormat="1" ht="15" customHeight="1" x14ac:dyDescent="0.2">
      <c r="A490" s="69"/>
      <c r="B490" s="69"/>
      <c r="C490" s="69"/>
      <c r="D490" s="69"/>
      <c r="E490" s="69"/>
      <c r="F490" s="69"/>
      <c r="G490" s="69"/>
      <c r="H490" s="69"/>
      <c r="I490" s="69"/>
      <c r="J490" s="69"/>
      <c r="K490" s="69"/>
      <c r="L490" s="69"/>
      <c r="M490" s="69"/>
      <c r="N490" s="69"/>
      <c r="O490" s="69"/>
      <c r="P490" s="69"/>
      <c r="Q490" s="69"/>
      <c r="R490" s="69"/>
      <c r="S490" s="69"/>
      <c r="T490" s="69"/>
      <c r="U490" s="69"/>
      <c r="V490" s="69"/>
      <c r="W490" s="69"/>
      <c r="X490" s="69"/>
      <c r="Y490" s="69"/>
      <c r="Z490" s="69"/>
      <c r="AA490" s="69"/>
      <c r="AB490" s="69"/>
      <c r="AC490" s="69"/>
      <c r="AD490" s="69"/>
      <c r="AE490" s="69"/>
      <c r="AF490" s="69"/>
      <c r="AG490" s="69"/>
      <c r="AH490" s="69"/>
      <c r="AI490" s="69"/>
      <c r="AJ490" s="69"/>
      <c r="AK490" s="69"/>
      <c r="AL490" s="69"/>
      <c r="AM490" s="69"/>
    </row>
    <row r="491" spans="1:39" s="46" customFormat="1" ht="15" customHeight="1" x14ac:dyDescent="0.2">
      <c r="A491" s="69"/>
      <c r="B491" s="69"/>
      <c r="C491" s="69"/>
      <c r="D491" s="69"/>
      <c r="E491" s="69"/>
      <c r="F491" s="69"/>
      <c r="G491" s="69"/>
      <c r="H491" s="69"/>
      <c r="I491" s="69"/>
      <c r="J491" s="69"/>
      <c r="K491" s="69"/>
      <c r="L491" s="69"/>
      <c r="M491" s="69"/>
      <c r="N491" s="69"/>
      <c r="O491" s="69"/>
      <c r="P491" s="69"/>
      <c r="Q491" s="69"/>
      <c r="R491" s="69"/>
      <c r="S491" s="69"/>
      <c r="T491" s="69"/>
      <c r="U491" s="69"/>
      <c r="V491" s="69"/>
      <c r="W491" s="69"/>
      <c r="X491" s="69"/>
      <c r="Y491" s="69"/>
      <c r="Z491" s="69"/>
      <c r="AA491" s="69"/>
      <c r="AB491" s="69"/>
      <c r="AC491" s="69"/>
      <c r="AD491" s="69"/>
      <c r="AE491" s="69"/>
      <c r="AF491" s="69"/>
      <c r="AG491" s="69"/>
      <c r="AH491" s="69"/>
      <c r="AI491" s="69"/>
      <c r="AJ491" s="69"/>
      <c r="AK491" s="69"/>
      <c r="AL491" s="69"/>
      <c r="AM491" s="69"/>
    </row>
    <row r="493" spans="1:39" s="6" customFormat="1" ht="15" customHeight="1" x14ac:dyDescent="0.2">
      <c r="A493" s="69"/>
      <c r="B493" s="69"/>
      <c r="C493" s="69"/>
      <c r="D493" s="69"/>
      <c r="E493" s="69"/>
      <c r="F493" s="69"/>
      <c r="G493" s="69"/>
      <c r="H493" s="69"/>
      <c r="I493" s="69"/>
      <c r="J493" s="69"/>
      <c r="K493" s="69"/>
      <c r="L493" s="69"/>
      <c r="M493" s="69"/>
      <c r="N493" s="69"/>
      <c r="O493" s="69"/>
      <c r="P493" s="69"/>
      <c r="Q493" s="69"/>
      <c r="R493" s="69"/>
      <c r="S493" s="69"/>
      <c r="T493" s="69"/>
      <c r="U493" s="69"/>
      <c r="V493" s="69"/>
      <c r="W493" s="69"/>
      <c r="X493" s="69"/>
      <c r="Y493" s="69"/>
      <c r="Z493" s="69"/>
      <c r="AA493" s="69"/>
      <c r="AB493" s="69"/>
      <c r="AC493" s="69"/>
      <c r="AD493" s="69"/>
      <c r="AE493" s="69"/>
      <c r="AF493" s="69"/>
      <c r="AG493" s="69"/>
      <c r="AH493" s="69"/>
      <c r="AI493" s="69"/>
      <c r="AJ493" s="69"/>
      <c r="AK493" s="69"/>
      <c r="AL493" s="69"/>
      <c r="AM493" s="69"/>
    </row>
    <row r="494" spans="1:39" s="6" customFormat="1" ht="15" customHeight="1" x14ac:dyDescent="0.2">
      <c r="A494" s="69"/>
      <c r="B494" s="69"/>
      <c r="C494" s="69"/>
      <c r="D494" s="69"/>
      <c r="E494" s="69"/>
      <c r="F494" s="69"/>
      <c r="G494" s="69"/>
      <c r="H494" s="69"/>
      <c r="I494" s="69"/>
      <c r="J494" s="69"/>
      <c r="K494" s="69"/>
      <c r="L494" s="69"/>
      <c r="M494" s="69"/>
      <c r="N494" s="69"/>
      <c r="O494" s="69"/>
      <c r="P494" s="69"/>
      <c r="Q494" s="69"/>
      <c r="R494" s="69"/>
      <c r="S494" s="69"/>
      <c r="T494" s="69"/>
      <c r="U494" s="69"/>
      <c r="V494" s="69"/>
      <c r="W494" s="69"/>
      <c r="X494" s="69"/>
      <c r="Y494" s="69"/>
      <c r="Z494" s="69"/>
      <c r="AA494" s="69"/>
      <c r="AB494" s="69"/>
      <c r="AC494" s="69"/>
      <c r="AD494" s="69"/>
      <c r="AE494" s="69"/>
      <c r="AF494" s="69"/>
      <c r="AG494" s="69"/>
      <c r="AH494" s="69"/>
      <c r="AI494" s="69"/>
      <c r="AJ494" s="69"/>
      <c r="AK494" s="69"/>
      <c r="AL494" s="69"/>
      <c r="AM494" s="69"/>
    </row>
    <row r="495" spans="1:39" s="6" customFormat="1" ht="15" customHeight="1" x14ac:dyDescent="0.2">
      <c r="A495" s="69"/>
      <c r="B495" s="69"/>
      <c r="C495" s="69"/>
      <c r="D495" s="69"/>
      <c r="E495" s="69"/>
      <c r="F495" s="69"/>
      <c r="G495" s="69"/>
      <c r="H495" s="69"/>
      <c r="I495" s="69"/>
      <c r="J495" s="69"/>
      <c r="K495" s="69"/>
      <c r="L495" s="69"/>
      <c r="M495" s="69"/>
      <c r="N495" s="69"/>
      <c r="O495" s="69"/>
      <c r="P495" s="69"/>
      <c r="Q495" s="69"/>
      <c r="R495" s="69"/>
      <c r="S495" s="69"/>
      <c r="T495" s="69"/>
      <c r="U495" s="69"/>
      <c r="V495" s="69"/>
      <c r="W495" s="69"/>
      <c r="X495" s="69"/>
      <c r="Y495" s="69"/>
      <c r="Z495" s="69"/>
      <c r="AA495" s="69"/>
      <c r="AB495" s="69"/>
      <c r="AC495" s="69"/>
      <c r="AD495" s="69"/>
      <c r="AE495" s="69"/>
      <c r="AF495" s="69"/>
      <c r="AG495" s="69"/>
      <c r="AH495" s="69"/>
      <c r="AI495" s="69"/>
      <c r="AJ495" s="69"/>
      <c r="AK495" s="69"/>
      <c r="AL495" s="69"/>
      <c r="AM495" s="69"/>
    </row>
    <row r="496" spans="1:39" s="6" customFormat="1" ht="15" customHeight="1" x14ac:dyDescent="0.2">
      <c r="A496" s="69"/>
      <c r="B496" s="69"/>
      <c r="C496" s="69"/>
      <c r="D496" s="69"/>
      <c r="E496" s="69"/>
      <c r="F496" s="69"/>
      <c r="G496" s="69"/>
      <c r="H496" s="69"/>
      <c r="I496" s="69"/>
      <c r="J496" s="69"/>
      <c r="K496" s="69"/>
      <c r="L496" s="69"/>
      <c r="M496" s="69"/>
      <c r="N496" s="69"/>
      <c r="O496" s="69"/>
      <c r="P496" s="69"/>
      <c r="Q496" s="69"/>
      <c r="R496" s="69"/>
      <c r="S496" s="69"/>
      <c r="T496" s="69"/>
      <c r="U496" s="69"/>
      <c r="V496" s="69"/>
      <c r="W496" s="69"/>
      <c r="X496" s="69"/>
      <c r="Y496" s="69"/>
      <c r="Z496" s="69"/>
      <c r="AA496" s="69"/>
      <c r="AB496" s="69"/>
      <c r="AC496" s="69"/>
      <c r="AD496" s="69"/>
      <c r="AE496" s="69"/>
      <c r="AF496" s="69"/>
      <c r="AG496" s="69"/>
      <c r="AH496" s="69"/>
      <c r="AI496" s="69"/>
      <c r="AJ496" s="69"/>
      <c r="AK496" s="69"/>
      <c r="AL496" s="69"/>
      <c r="AM496" s="69"/>
    </row>
    <row r="497" spans="1:39" s="6" customFormat="1" ht="15" customHeight="1" x14ac:dyDescent="0.2">
      <c r="A497" s="69"/>
      <c r="B497" s="69"/>
      <c r="C497" s="69"/>
      <c r="D497" s="69"/>
      <c r="E497" s="69"/>
      <c r="F497" s="69"/>
      <c r="G497" s="69"/>
      <c r="H497" s="69"/>
      <c r="I497" s="69"/>
      <c r="J497" s="69"/>
      <c r="K497" s="69"/>
      <c r="L497" s="69"/>
      <c r="M497" s="69"/>
      <c r="N497" s="69"/>
      <c r="O497" s="69"/>
      <c r="P497" s="69"/>
      <c r="Q497" s="69"/>
      <c r="R497" s="69"/>
      <c r="S497" s="69"/>
      <c r="T497" s="69"/>
      <c r="U497" s="69"/>
      <c r="V497" s="69"/>
      <c r="W497" s="69"/>
      <c r="X497" s="69"/>
      <c r="Y497" s="69"/>
      <c r="Z497" s="69"/>
      <c r="AA497" s="69"/>
      <c r="AB497" s="69"/>
      <c r="AC497" s="69"/>
      <c r="AD497" s="69"/>
      <c r="AE497" s="69"/>
      <c r="AF497" s="69"/>
      <c r="AG497" s="69"/>
      <c r="AH497" s="69"/>
      <c r="AI497" s="69"/>
      <c r="AJ497" s="69"/>
      <c r="AK497" s="69"/>
      <c r="AL497" s="69"/>
      <c r="AM497" s="69"/>
    </row>
    <row r="498" spans="1:39" s="6" customFormat="1" ht="15" customHeight="1" x14ac:dyDescent="0.2">
      <c r="A498" s="69"/>
      <c r="B498" s="69"/>
      <c r="C498" s="69"/>
      <c r="D498" s="69"/>
      <c r="E498" s="69"/>
      <c r="F498" s="69"/>
      <c r="G498" s="69"/>
      <c r="H498" s="69"/>
      <c r="I498" s="69"/>
      <c r="J498" s="69"/>
      <c r="K498" s="69"/>
      <c r="L498" s="69"/>
      <c r="M498" s="69"/>
      <c r="N498" s="69"/>
      <c r="O498" s="69"/>
      <c r="P498" s="69"/>
      <c r="Q498" s="69"/>
      <c r="R498" s="69"/>
      <c r="S498" s="69"/>
      <c r="T498" s="69"/>
      <c r="U498" s="69"/>
      <c r="V498" s="69"/>
      <c r="W498" s="69"/>
      <c r="X498" s="69"/>
      <c r="Y498" s="69"/>
      <c r="Z498" s="69"/>
      <c r="AA498" s="69"/>
      <c r="AB498" s="69"/>
      <c r="AC498" s="69"/>
      <c r="AD498" s="69"/>
      <c r="AE498" s="69"/>
      <c r="AF498" s="69"/>
      <c r="AG498" s="69"/>
      <c r="AH498" s="69"/>
      <c r="AI498" s="69"/>
      <c r="AJ498" s="69"/>
      <c r="AK498" s="69"/>
      <c r="AL498" s="69"/>
      <c r="AM498" s="69"/>
    </row>
    <row r="501" spans="1:39" ht="45" customHeight="1" x14ac:dyDescent="0.2"/>
    <row r="503" spans="1:39" ht="30" customHeight="1" x14ac:dyDescent="0.2"/>
    <row r="504" spans="1:39" ht="30" customHeight="1" x14ac:dyDescent="0.2"/>
    <row r="505" spans="1:39" ht="30" customHeight="1" x14ac:dyDescent="0.2"/>
    <row r="506" spans="1:39" ht="30" customHeight="1" x14ac:dyDescent="0.2"/>
    <row r="507" spans="1:39" ht="30" customHeight="1" x14ac:dyDescent="0.2"/>
    <row r="513" spans="1:39" ht="30" customHeight="1" x14ac:dyDescent="0.2"/>
    <row r="514" spans="1:39" ht="30" customHeight="1" x14ac:dyDescent="0.2"/>
    <row r="515" spans="1:39" ht="30" customHeight="1" x14ac:dyDescent="0.2"/>
    <row r="516" spans="1:39" ht="30" customHeight="1" x14ac:dyDescent="0.2"/>
    <row r="517" spans="1:39" ht="30" customHeight="1" x14ac:dyDescent="0.2"/>
    <row r="518" spans="1:39" ht="30" customHeight="1" x14ac:dyDescent="0.2"/>
    <row r="519" spans="1:39" ht="30" customHeight="1" x14ac:dyDescent="0.2"/>
    <row r="520" spans="1:39" ht="30" customHeight="1" x14ac:dyDescent="0.2"/>
    <row r="521" spans="1:39" ht="30" customHeight="1" x14ac:dyDescent="0.2"/>
    <row r="522" spans="1:39" s="46" customFormat="1" ht="30" customHeight="1" x14ac:dyDescent="0.2">
      <c r="A522" s="69"/>
      <c r="B522" s="69"/>
      <c r="C522" s="69"/>
      <c r="D522" s="69"/>
      <c r="E522" s="69"/>
      <c r="F522" s="69"/>
      <c r="G522" s="69"/>
      <c r="H522" s="69"/>
      <c r="I522" s="69"/>
      <c r="J522" s="69"/>
      <c r="K522" s="69"/>
      <c r="L522" s="69"/>
      <c r="M522" s="69"/>
      <c r="N522" s="69"/>
      <c r="O522" s="69"/>
      <c r="P522" s="69"/>
      <c r="Q522" s="69"/>
      <c r="R522" s="69"/>
      <c r="S522" s="69"/>
      <c r="T522" s="69"/>
      <c r="U522" s="69"/>
      <c r="V522" s="69"/>
      <c r="W522" s="69"/>
      <c r="X522" s="69"/>
      <c r="Y522" s="69"/>
      <c r="Z522" s="69"/>
      <c r="AA522" s="69"/>
      <c r="AB522" s="69"/>
      <c r="AC522" s="69"/>
      <c r="AD522" s="69"/>
      <c r="AE522" s="69"/>
      <c r="AF522" s="69"/>
      <c r="AG522" s="69"/>
      <c r="AH522" s="69"/>
      <c r="AI522" s="69"/>
      <c r="AJ522" s="69"/>
      <c r="AK522" s="69"/>
      <c r="AL522" s="69"/>
      <c r="AM522" s="69"/>
    </row>
    <row r="524" spans="1:39" s="6" customFormat="1" ht="15" customHeight="1" x14ac:dyDescent="0.2">
      <c r="A524" s="69"/>
      <c r="B524" s="69"/>
      <c r="C524" s="69"/>
      <c r="D524" s="69"/>
      <c r="E524" s="69"/>
      <c r="F524" s="69"/>
      <c r="G524" s="69"/>
      <c r="H524" s="69"/>
      <c r="I524" s="69"/>
      <c r="J524" s="69"/>
      <c r="K524" s="69"/>
      <c r="L524" s="69"/>
      <c r="M524" s="69"/>
      <c r="N524" s="69"/>
      <c r="O524" s="69"/>
      <c r="P524" s="69"/>
      <c r="Q524" s="69"/>
      <c r="R524" s="69"/>
      <c r="S524" s="69"/>
      <c r="T524" s="69"/>
      <c r="U524" s="69"/>
      <c r="V524" s="69"/>
      <c r="W524" s="69"/>
      <c r="X524" s="69"/>
      <c r="Y524" s="69"/>
      <c r="Z524" s="69"/>
      <c r="AA524" s="69"/>
      <c r="AB524" s="69"/>
      <c r="AC524" s="69"/>
      <c r="AD524" s="69"/>
      <c r="AE524" s="69"/>
      <c r="AF524" s="69"/>
      <c r="AG524" s="69"/>
      <c r="AH524" s="69"/>
      <c r="AI524" s="69"/>
      <c r="AJ524" s="69"/>
      <c r="AK524" s="69"/>
      <c r="AL524" s="69"/>
      <c r="AM524" s="69"/>
    </row>
    <row r="525" spans="1:39" s="6" customFormat="1" ht="15" customHeight="1" x14ac:dyDescent="0.2">
      <c r="A525" s="69"/>
      <c r="B525" s="69"/>
      <c r="C525" s="69"/>
      <c r="D525" s="69"/>
      <c r="E525" s="69"/>
      <c r="F525" s="69"/>
      <c r="G525" s="69"/>
      <c r="H525" s="69"/>
      <c r="I525" s="69"/>
      <c r="J525" s="69"/>
      <c r="K525" s="69"/>
      <c r="L525" s="69"/>
      <c r="M525" s="69"/>
      <c r="N525" s="69"/>
      <c r="O525" s="69"/>
      <c r="P525" s="69"/>
      <c r="Q525" s="69"/>
      <c r="R525" s="69"/>
      <c r="S525" s="69"/>
      <c r="T525" s="69"/>
      <c r="U525" s="69"/>
      <c r="V525" s="69"/>
      <c r="W525" s="69"/>
      <c r="X525" s="69"/>
      <c r="Y525" s="69"/>
      <c r="Z525" s="69"/>
      <c r="AA525" s="69"/>
      <c r="AB525" s="69"/>
      <c r="AC525" s="69"/>
      <c r="AD525" s="69"/>
      <c r="AE525" s="69"/>
      <c r="AF525" s="69"/>
      <c r="AG525" s="69"/>
      <c r="AH525" s="69"/>
      <c r="AI525" s="69"/>
      <c r="AJ525" s="69"/>
      <c r="AK525" s="69"/>
      <c r="AL525" s="69"/>
      <c r="AM525" s="69"/>
    </row>
    <row r="526" spans="1:39" s="6" customFormat="1" ht="15" customHeight="1" x14ac:dyDescent="0.2">
      <c r="A526" s="69"/>
      <c r="B526" s="69"/>
      <c r="C526" s="69"/>
      <c r="D526" s="69"/>
      <c r="E526" s="69"/>
      <c r="F526" s="69"/>
      <c r="G526" s="69"/>
      <c r="H526" s="69"/>
      <c r="I526" s="69"/>
      <c r="J526" s="69"/>
      <c r="K526" s="69"/>
      <c r="L526" s="69"/>
      <c r="M526" s="69"/>
      <c r="N526" s="69"/>
      <c r="O526" s="69"/>
      <c r="P526" s="69"/>
      <c r="Q526" s="69"/>
      <c r="R526" s="69"/>
      <c r="S526" s="69"/>
      <c r="T526" s="69"/>
      <c r="U526" s="69"/>
      <c r="V526" s="69"/>
      <c r="W526" s="69"/>
      <c r="X526" s="69"/>
      <c r="Y526" s="69"/>
      <c r="Z526" s="69"/>
      <c r="AA526" s="69"/>
      <c r="AB526" s="69"/>
      <c r="AC526" s="69"/>
      <c r="AD526" s="69"/>
      <c r="AE526" s="69"/>
      <c r="AF526" s="69"/>
      <c r="AG526" s="69"/>
      <c r="AH526" s="69"/>
      <c r="AI526" s="69"/>
      <c r="AJ526" s="69"/>
      <c r="AK526" s="69"/>
      <c r="AL526" s="69"/>
      <c r="AM526" s="69"/>
    </row>
    <row r="527" spans="1:39" s="6" customFormat="1" ht="15" customHeight="1" x14ac:dyDescent="0.2">
      <c r="A527" s="69"/>
      <c r="B527" s="69"/>
      <c r="C527" s="69"/>
      <c r="D527" s="69"/>
      <c r="E527" s="69"/>
      <c r="F527" s="69"/>
      <c r="G527" s="69"/>
      <c r="H527" s="69"/>
      <c r="I527" s="69"/>
      <c r="J527" s="69"/>
      <c r="K527" s="69"/>
      <c r="L527" s="69"/>
      <c r="M527" s="69"/>
      <c r="N527" s="69"/>
      <c r="O527" s="69"/>
      <c r="P527" s="69"/>
      <c r="Q527" s="69"/>
      <c r="R527" s="69"/>
      <c r="S527" s="69"/>
      <c r="T527" s="69"/>
      <c r="U527" s="69"/>
      <c r="V527" s="69"/>
      <c r="W527" s="69"/>
      <c r="X527" s="69"/>
      <c r="Y527" s="69"/>
      <c r="Z527" s="69"/>
      <c r="AA527" s="69"/>
      <c r="AB527" s="69"/>
      <c r="AC527" s="69"/>
      <c r="AD527" s="69"/>
      <c r="AE527" s="69"/>
      <c r="AF527" s="69"/>
      <c r="AG527" s="69"/>
      <c r="AH527" s="69"/>
      <c r="AI527" s="69"/>
      <c r="AJ527" s="69"/>
      <c r="AK527" s="69"/>
      <c r="AL527" s="69"/>
      <c r="AM527" s="69"/>
    </row>
    <row r="528" spans="1:39" s="6" customFormat="1" ht="15" customHeight="1" x14ac:dyDescent="0.2">
      <c r="A528" s="69"/>
      <c r="B528" s="69"/>
      <c r="C528" s="69"/>
      <c r="D528" s="69"/>
      <c r="E528" s="69"/>
      <c r="F528" s="69"/>
      <c r="G528" s="69"/>
      <c r="H528" s="69"/>
      <c r="I528" s="69"/>
      <c r="J528" s="69"/>
      <c r="K528" s="69"/>
      <c r="L528" s="69"/>
      <c r="M528" s="69"/>
      <c r="N528" s="69"/>
      <c r="O528" s="69"/>
      <c r="P528" s="69"/>
      <c r="Q528" s="69"/>
      <c r="R528" s="69"/>
      <c r="S528" s="69"/>
      <c r="T528" s="69"/>
      <c r="U528" s="69"/>
      <c r="V528" s="69"/>
      <c r="W528" s="69"/>
      <c r="X528" s="69"/>
      <c r="Y528" s="69"/>
      <c r="Z528" s="69"/>
      <c r="AA528" s="69"/>
      <c r="AB528" s="69"/>
      <c r="AC528" s="69"/>
      <c r="AD528" s="69"/>
      <c r="AE528" s="69"/>
      <c r="AF528" s="69"/>
      <c r="AG528" s="69"/>
      <c r="AH528" s="69"/>
      <c r="AI528" s="69"/>
      <c r="AJ528" s="69"/>
      <c r="AK528" s="69"/>
      <c r="AL528" s="69"/>
      <c r="AM528" s="69"/>
    </row>
    <row r="529" spans="1:39" s="6" customFormat="1" ht="15" customHeight="1" x14ac:dyDescent="0.2">
      <c r="A529" s="69"/>
      <c r="B529" s="69"/>
      <c r="C529" s="69"/>
      <c r="D529" s="69"/>
      <c r="E529" s="69"/>
      <c r="F529" s="69"/>
      <c r="G529" s="69"/>
      <c r="H529" s="69"/>
      <c r="I529" s="69"/>
      <c r="J529" s="69"/>
      <c r="K529" s="69"/>
      <c r="L529" s="69"/>
      <c r="M529" s="69"/>
      <c r="N529" s="69"/>
      <c r="O529" s="69"/>
      <c r="P529" s="69"/>
      <c r="Q529" s="69"/>
      <c r="R529" s="69"/>
      <c r="S529" s="69"/>
      <c r="T529" s="69"/>
      <c r="U529" s="69"/>
      <c r="V529" s="69"/>
      <c r="W529" s="69"/>
      <c r="X529" s="69"/>
      <c r="Y529" s="69"/>
      <c r="Z529" s="69"/>
      <c r="AA529" s="69"/>
      <c r="AB529" s="69"/>
      <c r="AC529" s="69"/>
      <c r="AD529" s="69"/>
      <c r="AE529" s="69"/>
      <c r="AF529" s="69"/>
      <c r="AG529" s="69"/>
      <c r="AH529" s="69"/>
      <c r="AI529" s="69"/>
      <c r="AJ529" s="69"/>
      <c r="AK529" s="69"/>
      <c r="AL529" s="69"/>
      <c r="AM529" s="69"/>
    </row>
    <row r="532" spans="1:39" ht="45" customHeight="1" x14ac:dyDescent="0.2"/>
    <row r="534" spans="1:39" ht="30" customHeight="1" x14ac:dyDescent="0.2"/>
    <row r="535" spans="1:39" ht="30" customHeight="1" x14ac:dyDescent="0.2"/>
    <row r="536" spans="1:39" ht="30" customHeight="1" x14ac:dyDescent="0.2"/>
    <row r="537" spans="1:39" ht="30" customHeight="1" x14ac:dyDescent="0.2"/>
    <row r="538" spans="1:39" ht="30" customHeight="1" x14ac:dyDescent="0.2"/>
    <row r="544" spans="1:39" ht="30" customHeight="1" x14ac:dyDescent="0.2"/>
    <row r="545" spans="1:39" ht="30" customHeight="1" x14ac:dyDescent="0.2"/>
    <row r="546" spans="1:39" ht="30" customHeight="1" x14ac:dyDescent="0.2"/>
    <row r="547" spans="1:39" ht="30" customHeight="1" x14ac:dyDescent="0.2"/>
    <row r="548" spans="1:39" ht="30" customHeight="1" x14ac:dyDescent="0.2"/>
    <row r="549" spans="1:39" ht="30" customHeight="1" x14ac:dyDescent="0.2"/>
    <row r="552" spans="1:39" s="6" customFormat="1" ht="15" customHeight="1" x14ac:dyDescent="0.2">
      <c r="A552" s="69"/>
      <c r="B552" s="69"/>
      <c r="C552" s="69"/>
      <c r="D552" s="69"/>
      <c r="E552" s="69"/>
      <c r="F552" s="69"/>
      <c r="G552" s="69"/>
      <c r="H552" s="69"/>
      <c r="I552" s="69"/>
      <c r="J552" s="69"/>
      <c r="K552" s="69"/>
      <c r="L552" s="69"/>
      <c r="M552" s="69"/>
      <c r="N552" s="69"/>
      <c r="O552" s="69"/>
      <c r="P552" s="69"/>
      <c r="Q552" s="69"/>
      <c r="R552" s="69"/>
      <c r="S552" s="69"/>
      <c r="T552" s="69"/>
      <c r="U552" s="69"/>
      <c r="V552" s="69"/>
      <c r="W552" s="69"/>
      <c r="X552" s="69"/>
      <c r="Y552" s="69"/>
      <c r="Z552" s="69"/>
      <c r="AA552" s="69"/>
      <c r="AB552" s="69"/>
      <c r="AC552" s="69"/>
      <c r="AD552" s="69"/>
      <c r="AE552" s="69"/>
      <c r="AF552" s="69"/>
      <c r="AG552" s="69"/>
      <c r="AH552" s="69"/>
      <c r="AI552" s="69"/>
      <c r="AJ552" s="69"/>
      <c r="AK552" s="69"/>
      <c r="AL552" s="69"/>
      <c r="AM552" s="69"/>
    </row>
    <row r="553" spans="1:39" s="6" customFormat="1" ht="15" customHeight="1" x14ac:dyDescent="0.2">
      <c r="A553" s="69"/>
      <c r="B553" s="69"/>
      <c r="C553" s="69"/>
      <c r="D553" s="69"/>
      <c r="E553" s="69"/>
      <c r="F553" s="69"/>
      <c r="G553" s="69"/>
      <c r="H553" s="69"/>
      <c r="I553" s="69"/>
      <c r="J553" s="69"/>
      <c r="K553" s="69"/>
      <c r="L553" s="69"/>
      <c r="M553" s="69"/>
      <c r="N553" s="69"/>
      <c r="O553" s="69"/>
      <c r="P553" s="69"/>
      <c r="Q553" s="69"/>
      <c r="R553" s="69"/>
      <c r="S553" s="69"/>
      <c r="T553" s="69"/>
      <c r="U553" s="69"/>
      <c r="V553" s="69"/>
      <c r="W553" s="69"/>
      <c r="X553" s="69"/>
      <c r="Y553" s="69"/>
      <c r="Z553" s="69"/>
      <c r="AA553" s="69"/>
      <c r="AB553" s="69"/>
      <c r="AC553" s="69"/>
      <c r="AD553" s="69"/>
      <c r="AE553" s="69"/>
      <c r="AF553" s="69"/>
      <c r="AG553" s="69"/>
      <c r="AH553" s="69"/>
      <c r="AI553" s="69"/>
      <c r="AJ553" s="69"/>
      <c r="AK553" s="69"/>
      <c r="AL553" s="69"/>
      <c r="AM553" s="69"/>
    </row>
    <row r="554" spans="1:39" s="6" customFormat="1" ht="15" customHeight="1" x14ac:dyDescent="0.2">
      <c r="A554" s="69"/>
      <c r="B554" s="69"/>
      <c r="C554" s="69"/>
      <c r="D554" s="69"/>
      <c r="E554" s="69"/>
      <c r="F554" s="69"/>
      <c r="G554" s="69"/>
      <c r="H554" s="69"/>
      <c r="I554" s="69"/>
      <c r="J554" s="69"/>
      <c r="K554" s="69"/>
      <c r="L554" s="69"/>
      <c r="M554" s="69"/>
      <c r="N554" s="69"/>
      <c r="O554" s="69"/>
      <c r="P554" s="69"/>
      <c r="Q554" s="69"/>
      <c r="R554" s="69"/>
      <c r="S554" s="69"/>
      <c r="T554" s="69"/>
      <c r="U554" s="69"/>
      <c r="V554" s="69"/>
      <c r="W554" s="69"/>
      <c r="X554" s="69"/>
      <c r="Y554" s="69"/>
      <c r="Z554" s="69"/>
      <c r="AA554" s="69"/>
      <c r="AB554" s="69"/>
      <c r="AC554" s="69"/>
      <c r="AD554" s="69"/>
      <c r="AE554" s="69"/>
      <c r="AF554" s="69"/>
      <c r="AG554" s="69"/>
      <c r="AH554" s="69"/>
      <c r="AI554" s="69"/>
      <c r="AJ554" s="69"/>
      <c r="AK554" s="69"/>
      <c r="AL554" s="69"/>
      <c r="AM554" s="69"/>
    </row>
    <row r="555" spans="1:39" s="6" customFormat="1" ht="15" customHeight="1" x14ac:dyDescent="0.2">
      <c r="A555" s="69"/>
      <c r="B555" s="69"/>
      <c r="C555" s="69"/>
      <c r="D555" s="69"/>
      <c r="E555" s="69"/>
      <c r="F555" s="69"/>
      <c r="G555" s="69"/>
      <c r="H555" s="69"/>
      <c r="I555" s="69"/>
      <c r="J555" s="69"/>
      <c r="K555" s="69"/>
      <c r="L555" s="69"/>
      <c r="M555" s="69"/>
      <c r="N555" s="69"/>
      <c r="O555" s="69"/>
      <c r="P555" s="69"/>
      <c r="Q555" s="69"/>
      <c r="R555" s="69"/>
      <c r="S555" s="69"/>
      <c r="T555" s="69"/>
      <c r="U555" s="69"/>
      <c r="V555" s="69"/>
      <c r="W555" s="69"/>
      <c r="X555" s="69"/>
      <c r="Y555" s="69"/>
      <c r="Z555" s="69"/>
      <c r="AA555" s="69"/>
      <c r="AB555" s="69"/>
      <c r="AC555" s="69"/>
      <c r="AD555" s="69"/>
      <c r="AE555" s="69"/>
      <c r="AF555" s="69"/>
      <c r="AG555" s="69"/>
      <c r="AH555" s="69"/>
      <c r="AI555" s="69"/>
      <c r="AJ555" s="69"/>
      <c r="AK555" s="69"/>
      <c r="AL555" s="69"/>
      <c r="AM555" s="69"/>
    </row>
    <row r="556" spans="1:39" s="6" customFormat="1" ht="15" customHeight="1" x14ac:dyDescent="0.2">
      <c r="A556" s="69"/>
      <c r="B556" s="69"/>
      <c r="C556" s="69"/>
      <c r="D556" s="69"/>
      <c r="E556" s="69"/>
      <c r="F556" s="69"/>
      <c r="G556" s="69"/>
      <c r="H556" s="69"/>
      <c r="I556" s="69"/>
      <c r="J556" s="69"/>
      <c r="K556" s="69"/>
      <c r="L556" s="69"/>
      <c r="M556" s="69"/>
      <c r="N556" s="69"/>
      <c r="O556" s="69"/>
      <c r="P556" s="69"/>
      <c r="Q556" s="69"/>
      <c r="R556" s="69"/>
      <c r="S556" s="69"/>
      <c r="T556" s="69"/>
      <c r="U556" s="69"/>
      <c r="V556" s="69"/>
      <c r="W556" s="69"/>
      <c r="X556" s="69"/>
      <c r="Y556" s="69"/>
      <c r="Z556" s="69"/>
      <c r="AA556" s="69"/>
      <c r="AB556" s="69"/>
      <c r="AC556" s="69"/>
      <c r="AD556" s="69"/>
      <c r="AE556" s="69"/>
      <c r="AF556" s="69"/>
      <c r="AG556" s="69"/>
      <c r="AH556" s="69"/>
      <c r="AI556" s="69"/>
      <c r="AJ556" s="69"/>
      <c r="AK556" s="69"/>
      <c r="AL556" s="69"/>
      <c r="AM556" s="69"/>
    </row>
    <row r="560" spans="1:39" ht="30" customHeight="1" x14ac:dyDescent="0.2"/>
    <row r="561" spans="1:39" ht="30" customHeight="1" x14ac:dyDescent="0.2"/>
    <row r="562" spans="1:39" ht="30" customHeight="1" x14ac:dyDescent="0.2"/>
    <row r="563" spans="1:39" ht="30" customHeight="1" x14ac:dyDescent="0.2"/>
    <row r="566" spans="1:39" s="6" customFormat="1" ht="15" customHeight="1" x14ac:dyDescent="0.2">
      <c r="A566" s="69"/>
      <c r="B566" s="69"/>
      <c r="C566" s="69"/>
      <c r="D566" s="69"/>
      <c r="E566" s="69"/>
      <c r="F566" s="69"/>
      <c r="G566" s="69"/>
      <c r="H566" s="69"/>
      <c r="I566" s="69"/>
      <c r="J566" s="69"/>
      <c r="K566" s="69"/>
      <c r="L566" s="69"/>
      <c r="M566" s="69"/>
      <c r="N566" s="69"/>
      <c r="O566" s="69"/>
      <c r="P566" s="69"/>
      <c r="Q566" s="69"/>
      <c r="R566" s="69"/>
      <c r="S566" s="69"/>
      <c r="T566" s="69"/>
      <c r="U566" s="69"/>
      <c r="V566" s="69"/>
      <c r="W566" s="69"/>
      <c r="X566" s="69"/>
      <c r="Y566" s="69"/>
      <c r="Z566" s="69"/>
      <c r="AA566" s="69"/>
      <c r="AB566" s="69"/>
      <c r="AC566" s="69"/>
      <c r="AD566" s="69"/>
      <c r="AE566" s="69"/>
      <c r="AF566" s="69"/>
      <c r="AG566" s="69"/>
      <c r="AH566" s="69"/>
      <c r="AI566" s="69"/>
      <c r="AJ566" s="69"/>
      <c r="AK566" s="69"/>
      <c r="AL566" s="69"/>
      <c r="AM566" s="69"/>
    </row>
    <row r="567" spans="1:39" s="6" customFormat="1" ht="15" customHeight="1" x14ac:dyDescent="0.2">
      <c r="A567" s="69"/>
      <c r="B567" s="69"/>
      <c r="C567" s="69"/>
      <c r="D567" s="69"/>
      <c r="E567" s="69"/>
      <c r="F567" s="69"/>
      <c r="G567" s="69"/>
      <c r="H567" s="69"/>
      <c r="I567" s="69"/>
      <c r="J567" s="69"/>
      <c r="K567" s="69"/>
      <c r="L567" s="69"/>
      <c r="M567" s="69"/>
      <c r="N567" s="69"/>
      <c r="O567" s="69"/>
      <c r="P567" s="69"/>
      <c r="Q567" s="69"/>
      <c r="R567" s="69"/>
      <c r="S567" s="69"/>
      <c r="T567" s="69"/>
      <c r="U567" s="69"/>
      <c r="V567" s="69"/>
      <c r="W567" s="69"/>
      <c r="X567" s="69"/>
      <c r="Y567" s="69"/>
      <c r="Z567" s="69"/>
      <c r="AA567" s="69"/>
      <c r="AB567" s="69"/>
      <c r="AC567" s="69"/>
      <c r="AD567" s="69"/>
      <c r="AE567" s="69"/>
      <c r="AF567" s="69"/>
      <c r="AG567" s="69"/>
      <c r="AH567" s="69"/>
      <c r="AI567" s="69"/>
      <c r="AJ567" s="69"/>
      <c r="AK567" s="69"/>
      <c r="AL567" s="69"/>
      <c r="AM567" s="69"/>
    </row>
    <row r="568" spans="1:39" s="6" customFormat="1" ht="15" customHeight="1" x14ac:dyDescent="0.2">
      <c r="A568" s="69"/>
      <c r="B568" s="69"/>
      <c r="C568" s="69"/>
      <c r="D568" s="69"/>
      <c r="E568" s="69"/>
      <c r="F568" s="69"/>
      <c r="G568" s="69"/>
      <c r="H568" s="69"/>
      <c r="I568" s="69"/>
      <c r="J568" s="69"/>
      <c r="K568" s="69"/>
      <c r="L568" s="69"/>
      <c r="M568" s="69"/>
      <c r="N568" s="69"/>
      <c r="O568" s="69"/>
      <c r="P568" s="69"/>
      <c r="Q568" s="69"/>
      <c r="R568" s="69"/>
      <c r="S568" s="69"/>
      <c r="T568" s="69"/>
      <c r="U568" s="69"/>
      <c r="V568" s="69"/>
      <c r="W568" s="69"/>
      <c r="X568" s="69"/>
      <c r="Y568" s="69"/>
      <c r="Z568" s="69"/>
      <c r="AA568" s="69"/>
      <c r="AB568" s="69"/>
      <c r="AC568" s="69"/>
      <c r="AD568" s="69"/>
      <c r="AE568" s="69"/>
      <c r="AF568" s="69"/>
      <c r="AG568" s="69"/>
      <c r="AH568" s="69"/>
      <c r="AI568" s="69"/>
      <c r="AJ568" s="69"/>
      <c r="AK568" s="69"/>
      <c r="AL568" s="69"/>
      <c r="AM568" s="69"/>
    </row>
    <row r="569" spans="1:39" s="6" customFormat="1" ht="15" customHeight="1" x14ac:dyDescent="0.2">
      <c r="A569" s="69"/>
      <c r="B569" s="69"/>
      <c r="C569" s="69"/>
      <c r="D569" s="69"/>
      <c r="E569" s="69"/>
      <c r="F569" s="69"/>
      <c r="G569" s="69"/>
      <c r="H569" s="69"/>
      <c r="I569" s="69"/>
      <c r="J569" s="69"/>
      <c r="K569" s="69"/>
      <c r="L569" s="69"/>
      <c r="M569" s="69"/>
      <c r="N569" s="69"/>
      <c r="O569" s="69"/>
      <c r="P569" s="69"/>
      <c r="Q569" s="69"/>
      <c r="R569" s="69"/>
      <c r="S569" s="69"/>
      <c r="T569" s="69"/>
      <c r="U569" s="69"/>
      <c r="V569" s="69"/>
      <c r="W569" s="69"/>
      <c r="X569" s="69"/>
      <c r="Y569" s="69"/>
      <c r="Z569" s="69"/>
      <c r="AA569" s="69"/>
      <c r="AB569" s="69"/>
      <c r="AC569" s="69"/>
      <c r="AD569" s="69"/>
      <c r="AE569" s="69"/>
      <c r="AF569" s="69"/>
      <c r="AG569" s="69"/>
      <c r="AH569" s="69"/>
      <c r="AI569" s="69"/>
      <c r="AJ569" s="69"/>
      <c r="AK569" s="69"/>
      <c r="AL569" s="69"/>
      <c r="AM569" s="69"/>
    </row>
    <row r="570" spans="1:39" s="6" customFormat="1" ht="15" customHeight="1" x14ac:dyDescent="0.2">
      <c r="A570" s="69"/>
      <c r="B570" s="69"/>
      <c r="C570" s="69"/>
      <c r="D570" s="69"/>
      <c r="E570" s="69"/>
      <c r="F570" s="69"/>
      <c r="G570" s="69"/>
      <c r="H570" s="69"/>
      <c r="I570" s="69"/>
      <c r="J570" s="69"/>
      <c r="K570" s="69"/>
      <c r="L570" s="69"/>
      <c r="M570" s="69"/>
      <c r="N570" s="69"/>
      <c r="O570" s="69"/>
      <c r="P570" s="69"/>
      <c r="Q570" s="69"/>
      <c r="R570" s="69"/>
      <c r="S570" s="69"/>
      <c r="T570" s="69"/>
      <c r="U570" s="69"/>
      <c r="V570" s="69"/>
      <c r="W570" s="69"/>
      <c r="X570" s="69"/>
      <c r="Y570" s="69"/>
      <c r="Z570" s="69"/>
      <c r="AA570" s="69"/>
      <c r="AB570" s="69"/>
      <c r="AC570" s="69"/>
      <c r="AD570" s="69"/>
      <c r="AE570" s="69"/>
      <c r="AF570" s="69"/>
      <c r="AG570" s="69"/>
      <c r="AH570" s="69"/>
      <c r="AI570" s="69"/>
      <c r="AJ570" s="69"/>
      <c r="AK570" s="69"/>
      <c r="AL570" s="69"/>
      <c r="AM570" s="69"/>
    </row>
    <row r="628" ht="28.5" customHeight="1" x14ac:dyDescent="0.2"/>
  </sheetData>
  <sheetProtection formatCells="0"/>
  <customSheetViews>
    <customSheetView guid="{80DF0373-1147-4BA4-964D-77286568E336}" scale="90" showPageBreaks="1" showGridLines="0" printArea="1" view="pageBreakPreview" topLeftCell="A549">
      <selection activeCell="C11" sqref="C11:O11"/>
      <rowBreaks count="13" manualBreakCount="13">
        <brk id="57" max="37" man="1"/>
        <brk id="109" max="37" man="1"/>
        <brk id="164" max="37" man="1"/>
        <brk id="208" max="37" man="1"/>
        <brk id="255" max="37" man="1"/>
        <brk id="302" max="37" man="1"/>
        <brk id="345" max="37" man="1"/>
        <brk id="373" max="37" man="1"/>
        <brk id="402" max="37" man="1"/>
        <brk id="443" max="37" man="1"/>
        <brk id="468" max="37" man="1"/>
        <brk id="509" max="37" man="1"/>
        <brk id="540" max="37" man="1"/>
      </rowBreaks>
      <pageMargins left="0.59055118110236227" right="0.59055118110236227" top="0.59055118110236227" bottom="0.59055118110236227" header="0.31496062992125984" footer="0.31496062992125984"/>
      <pageSetup paperSize="9" scale="98" orientation="portrait" r:id="rId1"/>
    </customSheetView>
  </customSheetViews>
  <mergeCells count="76">
    <mergeCell ref="AO53:AV54"/>
    <mergeCell ref="E14:J16"/>
    <mergeCell ref="V51:AD52"/>
    <mergeCell ref="V49:AD50"/>
    <mergeCell ref="V47:AD48"/>
    <mergeCell ref="V45:AD46"/>
    <mergeCell ref="V33:AD34"/>
    <mergeCell ref="AE49:AK50"/>
    <mergeCell ref="AE39:AK40"/>
    <mergeCell ref="K49:P54"/>
    <mergeCell ref="K41:P42"/>
    <mergeCell ref="AE53:AK54"/>
    <mergeCell ref="AE37:AK38"/>
    <mergeCell ref="Q53:U54"/>
    <mergeCell ref="K33:P34"/>
    <mergeCell ref="K45:P46"/>
    <mergeCell ref="D70:AK70"/>
    <mergeCell ref="X66:AK66"/>
    <mergeCell ref="X64:AK64"/>
    <mergeCell ref="AE43:AK44"/>
    <mergeCell ref="K39:P40"/>
    <mergeCell ref="C45:J54"/>
    <mergeCell ref="C43:J44"/>
    <mergeCell ref="C33:J42"/>
    <mergeCell ref="V35:AD36"/>
    <mergeCell ref="V37:AD38"/>
    <mergeCell ref="V39:AD40"/>
    <mergeCell ref="K43:P44"/>
    <mergeCell ref="X60:AK60"/>
    <mergeCell ref="K47:P48"/>
    <mergeCell ref="AE47:AK48"/>
    <mergeCell ref="AE45:AK46"/>
    <mergeCell ref="Q51:U52"/>
    <mergeCell ref="Q49:U50"/>
    <mergeCell ref="V53:AD54"/>
    <mergeCell ref="AE51:AK52"/>
    <mergeCell ref="V41:AD42"/>
    <mergeCell ref="V43:AD44"/>
    <mergeCell ref="AE41:AK42"/>
    <mergeCell ref="K37:P38"/>
    <mergeCell ref="AE35:AK36"/>
    <mergeCell ref="K25:AK26"/>
    <mergeCell ref="AE29:AK30"/>
    <mergeCell ref="K29:AD30"/>
    <mergeCell ref="N32:O32"/>
    <mergeCell ref="Q32:R32"/>
    <mergeCell ref="K35:P36"/>
    <mergeCell ref="L32:M32"/>
    <mergeCell ref="AE33:AK34"/>
    <mergeCell ref="W27:Y28"/>
    <mergeCell ref="K27:V28"/>
    <mergeCell ref="AK27:AK28"/>
    <mergeCell ref="Z27:AJ28"/>
    <mergeCell ref="C31:J32"/>
    <mergeCell ref="S18:T18"/>
    <mergeCell ref="T32:U32"/>
    <mergeCell ref="C29:J30"/>
    <mergeCell ref="C27:J28"/>
    <mergeCell ref="C25:J26"/>
    <mergeCell ref="K19:AK20"/>
    <mergeCell ref="K24:AK24"/>
    <mergeCell ref="K21:AK22"/>
    <mergeCell ref="P23:S23"/>
    <mergeCell ref="AO3:AY4"/>
    <mergeCell ref="Y18:Z18"/>
    <mergeCell ref="V18:W18"/>
    <mergeCell ref="L23:N23"/>
    <mergeCell ref="C21:J22"/>
    <mergeCell ref="C23:J24"/>
    <mergeCell ref="C19:J20"/>
    <mergeCell ref="AC15:AD15"/>
    <mergeCell ref="O11:AI11"/>
    <mergeCell ref="O10:AI10"/>
    <mergeCell ref="O9:AI9"/>
    <mergeCell ref="E11:N11"/>
    <mergeCell ref="Q15:R15"/>
  </mergeCells>
  <phoneticPr fontId="3"/>
  <printOptions horizontalCentered="1"/>
  <pageMargins left="0.39370078740157483" right="0.39370078740157483" top="0.19685039370078741" bottom="0.39370078740157483" header="0.11811023622047245" footer="0.31496062992125984"/>
  <pageSetup paperSize="9" scale="81" firstPageNumber="2" orientation="portrait" useFirstPageNumber="1" r:id="rId2"/>
  <headerFooter>
    <oddFooter>&amp;R【様式2】P.&amp;P</oddFooter>
  </headerFooter>
  <rowBreaks count="1" manualBreakCount="1">
    <brk id="71" max="38" man="1"/>
  </rowBreaks>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649"/>
  <sheetViews>
    <sheetView showGridLines="0" showZeros="0" view="pageBreakPreview" zoomScale="115" zoomScaleNormal="100" zoomScaleSheetLayoutView="115" workbookViewId="0">
      <selection activeCell="K288" sqref="K288:AK288"/>
    </sheetView>
  </sheetViews>
  <sheetFormatPr defaultColWidth="2.33203125" defaultRowHeight="15" customHeight="1" x14ac:dyDescent="0.2"/>
  <cols>
    <col min="1" max="3" width="2.33203125" style="69"/>
    <col min="4" max="4" width="2.33203125" style="69" customWidth="1"/>
    <col min="5" max="13" width="2.33203125" style="69"/>
    <col min="14" max="14" width="2.33203125" style="69" customWidth="1"/>
    <col min="15" max="19" width="2.33203125" style="69"/>
    <col min="20" max="26" width="2.44140625" style="69" customWidth="1"/>
    <col min="27" max="16384" width="2.33203125" style="69"/>
  </cols>
  <sheetData>
    <row r="1" spans="2:37" ht="15" customHeight="1" x14ac:dyDescent="0.2">
      <c r="B1" s="61" t="s">
        <v>0</v>
      </c>
      <c r="C1" s="61" t="s">
        <v>1</v>
      </c>
      <c r="D1" s="61" t="s">
        <v>69</v>
      </c>
    </row>
    <row r="3" spans="2:37" ht="15" customHeight="1" x14ac:dyDescent="0.2">
      <c r="E3" s="61" t="s">
        <v>2</v>
      </c>
      <c r="F3" s="61" t="s">
        <v>3</v>
      </c>
      <c r="G3" s="61" t="s">
        <v>4</v>
      </c>
      <c r="H3" s="1" t="s">
        <v>5</v>
      </c>
      <c r="I3" s="1" t="s">
        <v>6</v>
      </c>
      <c r="J3" s="1" t="s">
        <v>7</v>
      </c>
      <c r="K3" s="1" t="s">
        <v>8</v>
      </c>
      <c r="L3" s="1" t="s">
        <v>9</v>
      </c>
      <c r="M3" s="1" t="s">
        <v>10</v>
      </c>
      <c r="N3" s="1" t="s">
        <v>11</v>
      </c>
      <c r="O3" s="61" t="s">
        <v>12</v>
      </c>
      <c r="P3" s="61" t="s">
        <v>13</v>
      </c>
      <c r="Q3" s="61" t="s">
        <v>6</v>
      </c>
      <c r="R3" s="61" t="s">
        <v>14</v>
      </c>
      <c r="S3" s="61" t="s">
        <v>8</v>
      </c>
      <c r="T3" s="61" t="s">
        <v>15</v>
      </c>
      <c r="U3" s="61" t="s">
        <v>6</v>
      </c>
      <c r="V3" s="61" t="s">
        <v>16</v>
      </c>
      <c r="W3" s="61" t="s">
        <v>6</v>
      </c>
      <c r="X3" s="61" t="s">
        <v>17</v>
      </c>
      <c r="Y3" s="61" t="s">
        <v>18</v>
      </c>
      <c r="Z3" s="61" t="s">
        <v>19</v>
      </c>
      <c r="AA3" s="61" t="s">
        <v>20</v>
      </c>
      <c r="AB3" s="61" t="s">
        <v>6</v>
      </c>
      <c r="AC3" s="61" t="s">
        <v>21</v>
      </c>
      <c r="AD3" s="61" t="s">
        <v>8</v>
      </c>
      <c r="AE3" s="61" t="s">
        <v>22</v>
      </c>
      <c r="AF3" s="61" t="s">
        <v>23</v>
      </c>
      <c r="AG3" s="61" t="s">
        <v>24</v>
      </c>
      <c r="AH3" s="61" t="s">
        <v>25</v>
      </c>
    </row>
    <row r="4" spans="2:37" ht="15" customHeight="1" x14ac:dyDescent="0.2">
      <c r="E4" s="61" t="s">
        <v>26</v>
      </c>
      <c r="F4" s="61" t="s">
        <v>27</v>
      </c>
      <c r="G4" s="61" t="s">
        <v>6</v>
      </c>
      <c r="H4" s="61" t="s">
        <v>28</v>
      </c>
      <c r="I4" s="61" t="s">
        <v>29</v>
      </c>
      <c r="J4" s="61" t="s">
        <v>30</v>
      </c>
      <c r="K4" s="61" t="s">
        <v>15</v>
      </c>
      <c r="L4" s="61" t="s">
        <v>6</v>
      </c>
      <c r="M4" s="61" t="s">
        <v>16</v>
      </c>
      <c r="N4" s="61" t="s">
        <v>6</v>
      </c>
      <c r="O4" s="61" t="s">
        <v>32</v>
      </c>
      <c r="P4" s="61" t="s">
        <v>27</v>
      </c>
      <c r="Q4" s="61" t="s">
        <v>6</v>
      </c>
      <c r="R4" s="61" t="s">
        <v>33</v>
      </c>
      <c r="S4" s="61" t="s">
        <v>20</v>
      </c>
      <c r="T4" s="61" t="s">
        <v>30</v>
      </c>
      <c r="U4" s="61" t="s">
        <v>34</v>
      </c>
      <c r="V4" s="61" t="s">
        <v>35</v>
      </c>
      <c r="W4" s="61" t="s">
        <v>36</v>
      </c>
      <c r="X4" s="61" t="s">
        <v>37</v>
      </c>
      <c r="Y4" s="61" t="s">
        <v>38</v>
      </c>
      <c r="Z4" s="61" t="s">
        <v>39</v>
      </c>
      <c r="AA4" s="61" t="s">
        <v>40</v>
      </c>
      <c r="AB4" s="61" t="s">
        <v>41</v>
      </c>
      <c r="AC4" s="61" t="s">
        <v>42</v>
      </c>
      <c r="AD4" s="61" t="s">
        <v>38</v>
      </c>
      <c r="AE4" s="61" t="s">
        <v>43</v>
      </c>
      <c r="AF4" s="61" t="s">
        <v>44</v>
      </c>
      <c r="AG4" s="61" t="s">
        <v>45</v>
      </c>
      <c r="AH4" s="61" t="s">
        <v>46</v>
      </c>
    </row>
    <row r="5" spans="2:37" ht="15" customHeight="1" x14ac:dyDescent="0.2">
      <c r="E5" s="61" t="s">
        <v>47</v>
      </c>
      <c r="F5" s="61" t="s">
        <v>38</v>
      </c>
      <c r="G5" s="61" t="s">
        <v>48</v>
      </c>
      <c r="H5" s="61" t="s">
        <v>49</v>
      </c>
      <c r="I5" s="61" t="s">
        <v>50</v>
      </c>
      <c r="J5" s="61" t="s">
        <v>6</v>
      </c>
      <c r="K5" s="61" t="s">
        <v>51</v>
      </c>
      <c r="L5" s="61" t="s">
        <v>52</v>
      </c>
      <c r="M5" s="61" t="s">
        <v>55</v>
      </c>
      <c r="N5" s="61"/>
      <c r="O5" s="61"/>
      <c r="P5" s="61"/>
      <c r="Q5" s="61"/>
    </row>
    <row r="7" spans="2:37" ht="15" customHeight="1" x14ac:dyDescent="0.2">
      <c r="B7" s="61" t="s">
        <v>31</v>
      </c>
      <c r="D7" s="1" t="s">
        <v>7</v>
      </c>
      <c r="E7" s="1" t="s">
        <v>8</v>
      </c>
      <c r="F7" s="61" t="s">
        <v>51</v>
      </c>
      <c r="G7" s="61" t="s">
        <v>52</v>
      </c>
      <c r="H7" s="61" t="s">
        <v>6</v>
      </c>
      <c r="I7" s="61" t="s">
        <v>87</v>
      </c>
      <c r="J7" s="61" t="s">
        <v>88</v>
      </c>
      <c r="K7" s="61" t="s">
        <v>82</v>
      </c>
      <c r="L7" s="61" t="s">
        <v>45</v>
      </c>
      <c r="M7" s="61" t="s">
        <v>40</v>
      </c>
      <c r="N7" s="61" t="s">
        <v>56</v>
      </c>
      <c r="O7" s="61" t="s">
        <v>27</v>
      </c>
      <c r="P7" s="61" t="s">
        <v>60</v>
      </c>
    </row>
    <row r="8" spans="2:37" ht="15" customHeight="1" x14ac:dyDescent="0.2">
      <c r="D8" s="4"/>
      <c r="E8" s="5"/>
      <c r="F8" s="357" t="s">
        <v>827</v>
      </c>
      <c r="G8" s="358"/>
      <c r="H8" s="358"/>
      <c r="I8" s="358"/>
      <c r="J8" s="358"/>
      <c r="K8" s="358"/>
      <c r="L8" s="358"/>
      <c r="M8" s="358"/>
      <c r="N8" s="358"/>
      <c r="O8" s="359"/>
      <c r="P8" s="308" t="s">
        <v>828</v>
      </c>
      <c r="Q8" s="309"/>
      <c r="R8" s="309"/>
      <c r="S8" s="309"/>
      <c r="T8" s="309"/>
      <c r="U8" s="309"/>
      <c r="V8" s="309"/>
      <c r="W8" s="309"/>
      <c r="X8" s="309"/>
      <c r="Y8" s="309"/>
      <c r="Z8" s="309"/>
      <c r="AA8" s="309"/>
      <c r="AB8" s="309"/>
      <c r="AC8" s="309"/>
      <c r="AD8" s="309"/>
      <c r="AE8" s="309"/>
      <c r="AF8" s="309"/>
      <c r="AG8" s="309"/>
      <c r="AH8" s="309"/>
      <c r="AI8" s="309"/>
      <c r="AJ8" s="309"/>
      <c r="AK8" s="310"/>
    </row>
    <row r="9" spans="2:37" ht="15" customHeight="1" x14ac:dyDescent="0.2">
      <c r="D9" s="4"/>
      <c r="E9" s="4"/>
      <c r="F9" s="360"/>
      <c r="G9" s="360"/>
      <c r="H9" s="360"/>
      <c r="I9" s="360"/>
      <c r="J9" s="360"/>
      <c r="K9" s="360"/>
      <c r="L9" s="360"/>
      <c r="M9" s="360"/>
      <c r="N9" s="360"/>
      <c r="O9" s="360"/>
      <c r="P9" s="361"/>
      <c r="Q9" s="362"/>
      <c r="R9" s="362"/>
      <c r="S9" s="362"/>
      <c r="T9" s="362"/>
      <c r="U9" s="362"/>
      <c r="V9" s="362"/>
      <c r="W9" s="362"/>
      <c r="X9" s="362"/>
      <c r="Y9" s="362"/>
      <c r="Z9" s="362"/>
      <c r="AA9" s="362"/>
      <c r="AB9" s="362"/>
      <c r="AC9" s="362"/>
      <c r="AD9" s="362"/>
      <c r="AE9" s="362"/>
      <c r="AF9" s="362"/>
      <c r="AG9" s="362"/>
      <c r="AH9" s="362"/>
      <c r="AI9" s="362"/>
      <c r="AJ9" s="362"/>
      <c r="AK9" s="363"/>
    </row>
    <row r="10" spans="2:37" ht="15" customHeight="1" x14ac:dyDescent="0.2">
      <c r="D10" s="4"/>
      <c r="E10" s="4"/>
      <c r="F10" s="360"/>
      <c r="G10" s="360"/>
      <c r="H10" s="360"/>
      <c r="I10" s="360"/>
      <c r="J10" s="360"/>
      <c r="K10" s="360"/>
      <c r="L10" s="360"/>
      <c r="M10" s="360"/>
      <c r="N10" s="360"/>
      <c r="O10" s="360"/>
      <c r="P10" s="361"/>
      <c r="Q10" s="362"/>
      <c r="R10" s="362"/>
      <c r="S10" s="362"/>
      <c r="T10" s="362"/>
      <c r="U10" s="362"/>
      <c r="V10" s="362"/>
      <c r="W10" s="362"/>
      <c r="X10" s="362"/>
      <c r="Y10" s="362"/>
      <c r="Z10" s="362"/>
      <c r="AA10" s="362"/>
      <c r="AB10" s="362"/>
      <c r="AC10" s="362"/>
      <c r="AD10" s="362"/>
      <c r="AE10" s="362"/>
      <c r="AF10" s="362"/>
      <c r="AG10" s="362"/>
      <c r="AH10" s="362"/>
      <c r="AI10" s="362"/>
      <c r="AJ10" s="362"/>
      <c r="AK10" s="363"/>
    </row>
    <row r="11" spans="2:37" ht="15" customHeight="1" x14ac:dyDescent="0.2">
      <c r="D11" s="4"/>
      <c r="E11" s="4"/>
      <c r="F11" s="360"/>
      <c r="G11" s="360"/>
      <c r="H11" s="360"/>
      <c r="I11" s="360"/>
      <c r="J11" s="360"/>
      <c r="K11" s="360"/>
      <c r="L11" s="360"/>
      <c r="M11" s="360"/>
      <c r="N11" s="360"/>
      <c r="O11" s="360"/>
      <c r="P11" s="361"/>
      <c r="Q11" s="362"/>
      <c r="R11" s="362"/>
      <c r="S11" s="362"/>
      <c r="T11" s="362"/>
      <c r="U11" s="362"/>
      <c r="V11" s="362"/>
      <c r="W11" s="362"/>
      <c r="X11" s="362"/>
      <c r="Y11" s="362"/>
      <c r="Z11" s="362"/>
      <c r="AA11" s="362"/>
      <c r="AB11" s="362"/>
      <c r="AC11" s="362"/>
      <c r="AD11" s="362"/>
      <c r="AE11" s="362"/>
      <c r="AF11" s="362"/>
      <c r="AG11" s="362"/>
      <c r="AH11" s="362"/>
      <c r="AI11" s="362"/>
      <c r="AJ11" s="362"/>
      <c r="AK11" s="363"/>
    </row>
    <row r="12" spans="2:37" ht="15" customHeight="1" x14ac:dyDescent="0.2">
      <c r="D12" s="4"/>
      <c r="E12" s="4"/>
      <c r="F12" s="360"/>
      <c r="G12" s="360"/>
      <c r="H12" s="360"/>
      <c r="I12" s="360"/>
      <c r="J12" s="360"/>
      <c r="K12" s="360"/>
      <c r="L12" s="360"/>
      <c r="M12" s="360"/>
      <c r="N12" s="360"/>
      <c r="O12" s="360"/>
      <c r="P12" s="361"/>
      <c r="Q12" s="362"/>
      <c r="R12" s="362"/>
      <c r="S12" s="362"/>
      <c r="T12" s="362"/>
      <c r="U12" s="362"/>
      <c r="V12" s="362"/>
      <c r="W12" s="362"/>
      <c r="X12" s="362"/>
      <c r="Y12" s="362"/>
      <c r="Z12" s="362"/>
      <c r="AA12" s="362"/>
      <c r="AB12" s="362"/>
      <c r="AC12" s="362"/>
      <c r="AD12" s="362"/>
      <c r="AE12" s="362"/>
      <c r="AF12" s="362"/>
      <c r="AG12" s="362"/>
      <c r="AH12" s="362"/>
      <c r="AI12" s="362"/>
      <c r="AJ12" s="362"/>
      <c r="AK12" s="363"/>
    </row>
    <row r="13" spans="2:37" ht="15" customHeight="1" x14ac:dyDescent="0.2">
      <c r="D13" s="4"/>
      <c r="E13" s="4"/>
      <c r="F13" s="360"/>
      <c r="G13" s="360"/>
      <c r="H13" s="360"/>
      <c r="I13" s="360"/>
      <c r="J13" s="360"/>
      <c r="K13" s="360"/>
      <c r="L13" s="360"/>
      <c r="M13" s="360"/>
      <c r="N13" s="360"/>
      <c r="O13" s="360"/>
      <c r="P13" s="361"/>
      <c r="Q13" s="362"/>
      <c r="R13" s="362"/>
      <c r="S13" s="362"/>
      <c r="T13" s="362"/>
      <c r="U13" s="362"/>
      <c r="V13" s="362"/>
      <c r="W13" s="362"/>
      <c r="X13" s="362"/>
      <c r="Y13" s="362"/>
      <c r="Z13" s="362"/>
      <c r="AA13" s="362"/>
      <c r="AB13" s="362"/>
      <c r="AC13" s="362"/>
      <c r="AD13" s="362"/>
      <c r="AE13" s="362"/>
      <c r="AF13" s="362"/>
      <c r="AG13" s="362"/>
      <c r="AH13" s="362"/>
      <c r="AI13" s="362"/>
      <c r="AJ13" s="362"/>
      <c r="AK13" s="363"/>
    </row>
    <row r="15" spans="2:37" ht="15" customHeight="1" x14ac:dyDescent="0.2">
      <c r="B15" s="61" t="s">
        <v>69</v>
      </c>
      <c r="D15" s="61" t="s">
        <v>56</v>
      </c>
      <c r="E15" s="61" t="s">
        <v>27</v>
      </c>
      <c r="F15" s="61" t="s">
        <v>95</v>
      </c>
      <c r="G15" s="61" t="s">
        <v>6</v>
      </c>
      <c r="H15" s="61" t="s">
        <v>17</v>
      </c>
      <c r="I15" s="61" t="s">
        <v>18</v>
      </c>
      <c r="J15" s="61" t="s">
        <v>19</v>
      </c>
      <c r="K15" s="61" t="s">
        <v>20</v>
      </c>
      <c r="L15" s="61" t="s">
        <v>22</v>
      </c>
      <c r="M15" s="61" t="s">
        <v>23</v>
      </c>
      <c r="N15" s="61" t="s">
        <v>56</v>
      </c>
      <c r="O15" s="61" t="s">
        <v>27</v>
      </c>
      <c r="P15" s="61" t="s">
        <v>6</v>
      </c>
      <c r="Q15" s="61" t="s">
        <v>96</v>
      </c>
      <c r="R15" s="61" t="s">
        <v>97</v>
      </c>
    </row>
    <row r="16" spans="2:37" ht="15" customHeight="1" x14ac:dyDescent="0.2">
      <c r="C16" s="195" t="s">
        <v>98</v>
      </c>
      <c r="E16" s="61" t="s">
        <v>56</v>
      </c>
      <c r="F16" s="61" t="s">
        <v>27</v>
      </c>
      <c r="G16" s="61" t="s">
        <v>95</v>
      </c>
      <c r="H16" s="61" t="s">
        <v>6</v>
      </c>
      <c r="I16" s="61" t="s">
        <v>2</v>
      </c>
      <c r="J16" s="61" t="s">
        <v>3</v>
      </c>
      <c r="K16" s="61" t="s">
        <v>99</v>
      </c>
      <c r="L16" s="61" t="s">
        <v>6</v>
      </c>
      <c r="M16" s="61" t="s">
        <v>100</v>
      </c>
      <c r="N16" s="61" t="s">
        <v>101</v>
      </c>
      <c r="O16" s="61" t="s">
        <v>6</v>
      </c>
      <c r="P16" s="61" t="s">
        <v>102</v>
      </c>
      <c r="Q16" s="61" t="s">
        <v>103</v>
      </c>
    </row>
    <row r="17" spans="3:37" ht="15" customHeight="1" x14ac:dyDescent="0.2">
      <c r="D17" s="4"/>
      <c r="E17" s="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row>
    <row r="18" spans="3:37" ht="15" customHeight="1" x14ac:dyDescent="0.2">
      <c r="D18" s="4"/>
      <c r="E18" s="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row>
    <row r="19" spans="3:37" ht="15" customHeight="1" x14ac:dyDescent="0.2">
      <c r="D19" s="4"/>
      <c r="E19" s="4"/>
      <c r="F19" s="364"/>
      <c r="G19" s="364"/>
      <c r="H19" s="364"/>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4"/>
      <c r="AJ19" s="364"/>
      <c r="AK19" s="364"/>
    </row>
    <row r="20" spans="3:37" ht="15" customHeight="1" x14ac:dyDescent="0.2">
      <c r="D20" s="4"/>
      <c r="E20" s="4"/>
      <c r="F20" s="364"/>
      <c r="G20" s="364"/>
      <c r="H20" s="364"/>
      <c r="I20" s="364"/>
      <c r="J20" s="364"/>
      <c r="K20" s="364"/>
      <c r="L20" s="364"/>
      <c r="M20" s="364"/>
      <c r="N20" s="364"/>
      <c r="O20" s="364"/>
      <c r="P20" s="364"/>
      <c r="Q20" s="364"/>
      <c r="R20" s="364"/>
      <c r="S20" s="364"/>
      <c r="T20" s="364"/>
      <c r="U20" s="364"/>
      <c r="V20" s="364"/>
      <c r="W20" s="364"/>
      <c r="X20" s="364"/>
      <c r="Y20" s="364"/>
      <c r="Z20" s="364"/>
      <c r="AA20" s="364"/>
      <c r="AB20" s="364"/>
      <c r="AC20" s="364"/>
      <c r="AD20" s="364"/>
      <c r="AE20" s="364"/>
      <c r="AF20" s="364"/>
      <c r="AG20" s="364"/>
      <c r="AH20" s="364"/>
      <c r="AI20" s="364"/>
      <c r="AJ20" s="364"/>
      <c r="AK20" s="364"/>
    </row>
    <row r="21" spans="3:37" ht="15" customHeight="1" x14ac:dyDescent="0.2">
      <c r="D21" s="4"/>
      <c r="E21" s="4"/>
      <c r="F21" s="364"/>
      <c r="G21" s="364"/>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row>
    <row r="22" spans="3:37" ht="15" customHeight="1" x14ac:dyDescent="0.2">
      <c r="D22" s="4"/>
      <c r="E22" s="4"/>
      <c r="F22" s="364"/>
      <c r="G22" s="364"/>
      <c r="H22" s="364"/>
      <c r="I22" s="364"/>
      <c r="J22" s="364"/>
      <c r="K22" s="364"/>
      <c r="L22" s="364"/>
      <c r="M22" s="364"/>
      <c r="N22" s="364"/>
      <c r="O22" s="364"/>
      <c r="P22" s="364"/>
      <c r="Q22" s="364"/>
      <c r="R22" s="364"/>
      <c r="S22" s="364"/>
      <c r="T22" s="364"/>
      <c r="U22" s="364"/>
      <c r="V22" s="364"/>
      <c r="W22" s="364"/>
      <c r="X22" s="364"/>
      <c r="Y22" s="364"/>
      <c r="Z22" s="364"/>
      <c r="AA22" s="364"/>
      <c r="AB22" s="364"/>
      <c r="AC22" s="364"/>
      <c r="AD22" s="364"/>
      <c r="AE22" s="364"/>
      <c r="AF22" s="364"/>
      <c r="AG22" s="364"/>
      <c r="AH22" s="364"/>
      <c r="AI22" s="364"/>
      <c r="AJ22" s="364"/>
      <c r="AK22" s="364"/>
    </row>
    <row r="23" spans="3:37" ht="15" customHeight="1" x14ac:dyDescent="0.2">
      <c r="F23" s="61" t="s">
        <v>67</v>
      </c>
      <c r="G23" s="61" t="s">
        <v>76</v>
      </c>
      <c r="H23" s="61" t="s">
        <v>104</v>
      </c>
      <c r="I23" s="61" t="s">
        <v>44</v>
      </c>
      <c r="J23" s="61" t="s">
        <v>105</v>
      </c>
      <c r="K23" s="61" t="s">
        <v>68</v>
      </c>
    </row>
    <row r="24" spans="3:37" s="6" customFormat="1" ht="15" customHeight="1" x14ac:dyDescent="0.2">
      <c r="G24" s="6" t="s">
        <v>56</v>
      </c>
      <c r="H24" s="6" t="s">
        <v>27</v>
      </c>
      <c r="I24" s="6" t="s">
        <v>95</v>
      </c>
      <c r="J24" s="6" t="s">
        <v>6</v>
      </c>
      <c r="K24" s="6" t="s">
        <v>106</v>
      </c>
      <c r="L24" s="6" t="s">
        <v>107</v>
      </c>
      <c r="M24" s="6" t="s">
        <v>6</v>
      </c>
      <c r="N24" s="6" t="s">
        <v>2</v>
      </c>
      <c r="O24" s="6" t="s">
        <v>3</v>
      </c>
      <c r="P24" s="6" t="s">
        <v>99</v>
      </c>
      <c r="Q24" s="6" t="s">
        <v>100</v>
      </c>
      <c r="R24" s="6" t="s">
        <v>101</v>
      </c>
      <c r="S24" s="6" t="s">
        <v>6</v>
      </c>
      <c r="T24" s="6" t="s">
        <v>97</v>
      </c>
      <c r="U24" s="6" t="s">
        <v>108</v>
      </c>
      <c r="V24" s="6" t="s">
        <v>38</v>
      </c>
      <c r="W24" s="6" t="s">
        <v>48</v>
      </c>
      <c r="X24" s="6" t="s">
        <v>49</v>
      </c>
      <c r="Y24" s="6" t="s">
        <v>50</v>
      </c>
      <c r="Z24" s="6" t="s">
        <v>76</v>
      </c>
      <c r="AA24" s="6" t="s">
        <v>104</v>
      </c>
      <c r="AB24" s="6" t="s">
        <v>109</v>
      </c>
      <c r="AC24" s="6" t="s">
        <v>40</v>
      </c>
      <c r="AD24" s="6" t="s">
        <v>559</v>
      </c>
      <c r="AE24" s="6" t="s">
        <v>82</v>
      </c>
      <c r="AF24" s="6" t="s">
        <v>560</v>
      </c>
    </row>
    <row r="26" spans="3:37" ht="15" customHeight="1" x14ac:dyDescent="0.2">
      <c r="C26" s="7" t="s">
        <v>110</v>
      </c>
      <c r="E26" s="61" t="s">
        <v>70</v>
      </c>
      <c r="F26" s="61" t="s">
        <v>71</v>
      </c>
    </row>
    <row r="27" spans="3:37" ht="15" customHeight="1" x14ac:dyDescent="0.2">
      <c r="D27" s="61" t="s">
        <v>111</v>
      </c>
      <c r="F27" s="61" t="s">
        <v>112</v>
      </c>
      <c r="G27" s="61" t="s">
        <v>113</v>
      </c>
      <c r="H27" s="61" t="s">
        <v>114</v>
      </c>
      <c r="I27" s="61" t="s">
        <v>74</v>
      </c>
    </row>
    <row r="28" spans="3:37" ht="15" customHeight="1" x14ac:dyDescent="0.2">
      <c r="E28" s="7" t="s">
        <v>115</v>
      </c>
      <c r="G28" s="61" t="s">
        <v>112</v>
      </c>
      <c r="H28" s="61" t="s">
        <v>114</v>
      </c>
      <c r="I28" s="61" t="s">
        <v>74</v>
      </c>
      <c r="AA28" s="158" t="s">
        <v>997</v>
      </c>
    </row>
    <row r="29" spans="3:37" ht="15" customHeight="1" x14ac:dyDescent="0.2">
      <c r="G29" s="61" t="s">
        <v>67</v>
      </c>
      <c r="H29" s="61" t="s">
        <v>116</v>
      </c>
      <c r="I29" s="61" t="s">
        <v>117</v>
      </c>
      <c r="J29" s="61" t="s">
        <v>68</v>
      </c>
      <c r="K29" s="365"/>
      <c r="L29" s="365"/>
      <c r="M29" s="365"/>
      <c r="N29" s="61" t="s">
        <v>64</v>
      </c>
      <c r="R29" s="61" t="s">
        <v>67</v>
      </c>
      <c r="S29" s="61" t="s">
        <v>118</v>
      </c>
      <c r="T29" s="61" t="s">
        <v>116</v>
      </c>
      <c r="U29" s="61" t="s">
        <v>117</v>
      </c>
      <c r="V29" s="61" t="s">
        <v>68</v>
      </c>
      <c r="W29" s="365"/>
      <c r="X29" s="365"/>
      <c r="Y29" s="365"/>
      <c r="Z29" s="61" t="s">
        <v>64</v>
      </c>
      <c r="AA29" s="69" t="s">
        <v>994</v>
      </c>
      <c r="AB29" s="69" t="s">
        <v>995</v>
      </c>
      <c r="AC29" s="371"/>
      <c r="AD29" s="371"/>
      <c r="AE29" s="371"/>
      <c r="AF29" s="4" t="s">
        <v>996</v>
      </c>
    </row>
    <row r="30" spans="3:37" ht="16.5" customHeight="1" x14ac:dyDescent="0.2">
      <c r="AD30" s="2"/>
    </row>
    <row r="31" spans="3:37" ht="15" customHeight="1" x14ac:dyDescent="0.2">
      <c r="E31" s="7" t="s">
        <v>119</v>
      </c>
      <c r="G31" s="61" t="s">
        <v>113</v>
      </c>
      <c r="H31" s="61" t="s">
        <v>114</v>
      </c>
      <c r="I31" s="61" t="s">
        <v>74</v>
      </c>
      <c r="J31" s="61" t="s">
        <v>67</v>
      </c>
      <c r="K31" s="61" t="s">
        <v>17</v>
      </c>
      <c r="L31" s="61" t="s">
        <v>18</v>
      </c>
      <c r="M31" s="61" t="s">
        <v>120</v>
      </c>
      <c r="N31" s="61" t="s">
        <v>121</v>
      </c>
      <c r="O31" s="61" t="s">
        <v>80</v>
      </c>
      <c r="P31" s="61" t="s">
        <v>68</v>
      </c>
      <c r="Q31" s="200"/>
      <c r="AD31" s="26"/>
    </row>
    <row r="32" spans="3:37" ht="15" customHeight="1" x14ac:dyDescent="0.2">
      <c r="F32" s="366" t="s">
        <v>123</v>
      </c>
      <c r="G32" s="366"/>
      <c r="H32" s="366"/>
      <c r="I32" s="366"/>
      <c r="J32" s="366"/>
      <c r="K32" s="366"/>
      <c r="L32" s="366"/>
      <c r="M32" s="366"/>
      <c r="N32" s="211"/>
      <c r="O32" s="183"/>
      <c r="P32" s="183"/>
      <c r="Q32" s="183"/>
      <c r="R32" s="183"/>
      <c r="S32" s="183"/>
      <c r="T32" s="183"/>
      <c r="U32" s="183"/>
      <c r="V32" s="367" t="s">
        <v>188</v>
      </c>
      <c r="W32" s="368"/>
      <c r="X32" s="368"/>
      <c r="Y32" s="368"/>
      <c r="Z32" s="368"/>
      <c r="AA32" s="368"/>
      <c r="AB32" s="368"/>
      <c r="AC32" s="368"/>
      <c r="AD32" s="183"/>
      <c r="AE32" s="183"/>
      <c r="AF32" s="183"/>
      <c r="AG32" s="183"/>
      <c r="AH32" s="183"/>
      <c r="AI32" s="183"/>
      <c r="AJ32" s="183"/>
      <c r="AK32" s="184"/>
    </row>
    <row r="33" spans="6:46" ht="15" customHeight="1" x14ac:dyDescent="0.2">
      <c r="F33" s="366"/>
      <c r="G33" s="366"/>
      <c r="H33" s="366"/>
      <c r="I33" s="366"/>
      <c r="J33" s="366"/>
      <c r="K33" s="366"/>
      <c r="L33" s="366"/>
      <c r="M33" s="366"/>
      <c r="N33" s="308" t="s">
        <v>122</v>
      </c>
      <c r="O33" s="309"/>
      <c r="P33" s="309"/>
      <c r="Q33" s="309"/>
      <c r="R33" s="309"/>
      <c r="S33" s="309"/>
      <c r="T33" s="309"/>
      <c r="U33" s="310"/>
      <c r="V33" s="308" t="s">
        <v>191</v>
      </c>
      <c r="W33" s="369"/>
      <c r="X33" s="369"/>
      <c r="Y33" s="369"/>
      <c r="Z33" s="369"/>
      <c r="AA33" s="369"/>
      <c r="AB33" s="369"/>
      <c r="AC33" s="370"/>
      <c r="AD33" s="308" t="s">
        <v>51</v>
      </c>
      <c r="AE33" s="369"/>
      <c r="AF33" s="369"/>
      <c r="AG33" s="369"/>
      <c r="AH33" s="369"/>
      <c r="AI33" s="369"/>
      <c r="AJ33" s="369"/>
      <c r="AK33" s="370"/>
    </row>
    <row r="34" spans="6:46" ht="15" customHeight="1" x14ac:dyDescent="0.2">
      <c r="F34" s="372" t="s">
        <v>822</v>
      </c>
      <c r="G34" s="372"/>
      <c r="H34" s="372"/>
      <c r="I34" s="372"/>
      <c r="J34" s="372"/>
      <c r="K34" s="372"/>
      <c r="L34" s="372"/>
      <c r="M34" s="372"/>
      <c r="N34" s="8"/>
      <c r="O34" s="373"/>
      <c r="P34" s="373"/>
      <c r="Q34" s="373"/>
      <c r="R34" s="373"/>
      <c r="S34" s="373"/>
      <c r="T34" s="9" t="s">
        <v>135</v>
      </c>
      <c r="U34" s="10"/>
      <c r="V34" s="8"/>
      <c r="W34" s="373"/>
      <c r="X34" s="373"/>
      <c r="Y34" s="373"/>
      <c r="Z34" s="373"/>
      <c r="AA34" s="373"/>
      <c r="AB34" s="9" t="s">
        <v>135</v>
      </c>
      <c r="AC34" s="10"/>
      <c r="AD34" s="8"/>
      <c r="AE34" s="374">
        <f>O34+W34</f>
        <v>0</v>
      </c>
      <c r="AF34" s="374"/>
      <c r="AG34" s="374"/>
      <c r="AH34" s="374"/>
      <c r="AI34" s="374"/>
      <c r="AJ34" s="9" t="s">
        <v>135</v>
      </c>
      <c r="AK34" s="10"/>
    </row>
    <row r="35" spans="6:46" ht="15" customHeight="1" x14ac:dyDescent="0.2">
      <c r="F35" s="375" t="s">
        <v>826</v>
      </c>
      <c r="G35" s="375"/>
      <c r="H35" s="375"/>
      <c r="I35" s="375"/>
      <c r="J35" s="375"/>
      <c r="K35" s="375"/>
      <c r="L35" s="375"/>
      <c r="M35" s="375"/>
      <c r="N35" s="11" t="s">
        <v>67</v>
      </c>
      <c r="O35" s="365"/>
      <c r="P35" s="365"/>
      <c r="Q35" s="365"/>
      <c r="R35" s="365"/>
      <c r="S35" s="365"/>
      <c r="T35" s="12" t="s">
        <v>135</v>
      </c>
      <c r="U35" s="13" t="s">
        <v>68</v>
      </c>
      <c r="V35" s="11" t="s">
        <v>67</v>
      </c>
      <c r="W35" s="365"/>
      <c r="X35" s="365"/>
      <c r="Y35" s="365"/>
      <c r="Z35" s="365"/>
      <c r="AA35" s="365"/>
      <c r="AB35" s="12" t="s">
        <v>135</v>
      </c>
      <c r="AC35" s="13" t="s">
        <v>68</v>
      </c>
      <c r="AD35" s="11" t="s">
        <v>67</v>
      </c>
      <c r="AE35" s="376">
        <f>O35+W35</f>
        <v>0</v>
      </c>
      <c r="AF35" s="376"/>
      <c r="AG35" s="376"/>
      <c r="AH35" s="376"/>
      <c r="AI35" s="376"/>
      <c r="AJ35" s="12" t="s">
        <v>135</v>
      </c>
      <c r="AK35" s="13" t="s">
        <v>68</v>
      </c>
    </row>
    <row r="36" spans="6:46" ht="15" customHeight="1" x14ac:dyDescent="0.2">
      <c r="F36" s="377" t="s">
        <v>823</v>
      </c>
      <c r="G36" s="377"/>
      <c r="H36" s="377"/>
      <c r="I36" s="377"/>
      <c r="J36" s="377"/>
      <c r="K36" s="377"/>
      <c r="L36" s="377"/>
      <c r="M36" s="377"/>
      <c r="N36" s="201"/>
      <c r="O36" s="373"/>
      <c r="P36" s="373"/>
      <c r="Q36" s="373"/>
      <c r="R36" s="373"/>
      <c r="S36" s="373"/>
      <c r="T36" s="185" t="s">
        <v>135</v>
      </c>
      <c r="U36" s="14"/>
      <c r="V36" s="201"/>
      <c r="W36" s="373"/>
      <c r="X36" s="373"/>
      <c r="Y36" s="373"/>
      <c r="Z36" s="373"/>
      <c r="AA36" s="373"/>
      <c r="AB36" s="185" t="s">
        <v>135</v>
      </c>
      <c r="AC36" s="14"/>
      <c r="AD36" s="201"/>
      <c r="AE36" s="374">
        <f>O36+W36</f>
        <v>0</v>
      </c>
      <c r="AF36" s="374"/>
      <c r="AG36" s="374"/>
      <c r="AH36" s="374"/>
      <c r="AI36" s="374"/>
      <c r="AJ36" s="185" t="s">
        <v>135</v>
      </c>
      <c r="AK36" s="14"/>
      <c r="AP36" s="158" t="s">
        <v>1011</v>
      </c>
    </row>
    <row r="37" spans="6:46" ht="15" customHeight="1" x14ac:dyDescent="0.2">
      <c r="F37" s="377" t="s">
        <v>824</v>
      </c>
      <c r="G37" s="377"/>
      <c r="H37" s="377"/>
      <c r="I37" s="377"/>
      <c r="J37" s="377"/>
      <c r="K37" s="377"/>
      <c r="L37" s="377"/>
      <c r="M37" s="377"/>
      <c r="N37" s="201"/>
      <c r="O37" s="373"/>
      <c r="P37" s="373"/>
      <c r="Q37" s="373"/>
      <c r="R37" s="373"/>
      <c r="S37" s="373"/>
      <c r="T37" s="185" t="s">
        <v>135</v>
      </c>
      <c r="U37" s="14"/>
      <c r="V37" s="201"/>
      <c r="W37" s="373"/>
      <c r="X37" s="373"/>
      <c r="Y37" s="373"/>
      <c r="Z37" s="373"/>
      <c r="AA37" s="373"/>
      <c r="AB37" s="185" t="s">
        <v>135</v>
      </c>
      <c r="AC37" s="14"/>
      <c r="AD37" s="201"/>
      <c r="AE37" s="374">
        <f>O37+W37</f>
        <v>0</v>
      </c>
      <c r="AF37" s="374"/>
      <c r="AG37" s="374"/>
      <c r="AH37" s="374"/>
      <c r="AI37" s="374"/>
      <c r="AJ37" s="185" t="s">
        <v>135</v>
      </c>
      <c r="AK37" s="14"/>
      <c r="AP37" s="331">
        <f>'様式２ (3)'!L30</f>
        <v>0</v>
      </c>
      <c r="AQ37" s="331"/>
      <c r="AR37" s="331"/>
      <c r="AS37" s="331"/>
      <c r="AT37" s="331"/>
    </row>
    <row r="38" spans="6:46" ht="15" customHeight="1" x14ac:dyDescent="0.2">
      <c r="F38" s="378" t="s">
        <v>825</v>
      </c>
      <c r="G38" s="379"/>
      <c r="H38" s="379"/>
      <c r="I38" s="379"/>
      <c r="J38" s="379"/>
      <c r="K38" s="379"/>
      <c r="L38" s="379"/>
      <c r="M38" s="380"/>
      <c r="N38" s="199"/>
      <c r="O38" s="381">
        <f>O34+O36+O37</f>
        <v>0</v>
      </c>
      <c r="P38" s="381"/>
      <c r="Q38" s="381"/>
      <c r="R38" s="381"/>
      <c r="S38" s="381"/>
      <c r="T38" s="185" t="s">
        <v>135</v>
      </c>
      <c r="U38" s="14"/>
      <c r="V38" s="199"/>
      <c r="W38" s="381">
        <f>W34+W36+W37</f>
        <v>0</v>
      </c>
      <c r="X38" s="381"/>
      <c r="Y38" s="381"/>
      <c r="Z38" s="381"/>
      <c r="AA38" s="381"/>
      <c r="AB38" s="185" t="s">
        <v>135</v>
      </c>
      <c r="AC38" s="14"/>
      <c r="AD38" s="199"/>
      <c r="AE38" s="382">
        <f>O38+W38</f>
        <v>0</v>
      </c>
      <c r="AF38" s="382"/>
      <c r="AG38" s="382"/>
      <c r="AH38" s="382"/>
      <c r="AI38" s="382"/>
      <c r="AJ38" s="185" t="s">
        <v>135</v>
      </c>
      <c r="AK38" s="14"/>
      <c r="AP38" s="332"/>
      <c r="AQ38" s="332"/>
      <c r="AR38" s="332"/>
      <c r="AS38" s="332"/>
      <c r="AT38" s="332"/>
    </row>
    <row r="39" spans="6:46" ht="15" customHeight="1" x14ac:dyDescent="0.2">
      <c r="F39" s="61" t="s">
        <v>67</v>
      </c>
      <c r="G39" s="61" t="s">
        <v>76</v>
      </c>
      <c r="H39" s="61" t="s">
        <v>104</v>
      </c>
      <c r="I39" s="61" t="s">
        <v>44</v>
      </c>
      <c r="J39" s="61" t="s">
        <v>105</v>
      </c>
      <c r="K39" s="61" t="s">
        <v>68</v>
      </c>
    </row>
    <row r="40" spans="6:46" s="6" customFormat="1" ht="15" customHeight="1" x14ac:dyDescent="0.2">
      <c r="G40" s="6" t="s">
        <v>31</v>
      </c>
      <c r="I40" s="6" t="s">
        <v>17</v>
      </c>
      <c r="J40" s="6" t="s">
        <v>18</v>
      </c>
      <c r="K40" s="6" t="s">
        <v>129</v>
      </c>
      <c r="L40" s="6" t="s">
        <v>130</v>
      </c>
      <c r="M40" s="6" t="s">
        <v>38</v>
      </c>
      <c r="N40" s="6" t="s">
        <v>63</v>
      </c>
      <c r="O40" s="6" t="s">
        <v>9</v>
      </c>
      <c r="P40" s="6" t="s">
        <v>51</v>
      </c>
      <c r="Q40" s="6" t="s">
        <v>52</v>
      </c>
      <c r="R40" s="6" t="s">
        <v>6</v>
      </c>
      <c r="S40" s="6" t="s">
        <v>53</v>
      </c>
      <c r="T40" s="6" t="s">
        <v>131</v>
      </c>
      <c r="U40" s="6" t="s">
        <v>34</v>
      </c>
      <c r="V40" s="6" t="s">
        <v>132</v>
      </c>
      <c r="W40" s="6" t="s">
        <v>561</v>
      </c>
      <c r="X40" s="6" t="s">
        <v>562</v>
      </c>
      <c r="Y40" s="6" t="s">
        <v>133</v>
      </c>
      <c r="Z40" s="6" t="s">
        <v>82</v>
      </c>
      <c r="AA40" s="6" t="s">
        <v>109</v>
      </c>
      <c r="AB40" s="6" t="s">
        <v>40</v>
      </c>
      <c r="AC40" s="6" t="s">
        <v>469</v>
      </c>
      <c r="AD40" s="6" t="s">
        <v>6</v>
      </c>
      <c r="AE40" s="6" t="s">
        <v>134</v>
      </c>
      <c r="AF40" s="6" t="s">
        <v>58</v>
      </c>
      <c r="AG40" s="6" t="s">
        <v>6</v>
      </c>
      <c r="AH40" s="6" t="s">
        <v>17</v>
      </c>
      <c r="AI40" s="6" t="s">
        <v>291</v>
      </c>
      <c r="AJ40" s="6" t="s">
        <v>327</v>
      </c>
      <c r="AK40" s="6" t="s">
        <v>130</v>
      </c>
    </row>
    <row r="41" spans="6:46" s="6" customFormat="1" ht="15" customHeight="1" x14ac:dyDescent="0.2">
      <c r="H41" s="6" t="s">
        <v>34</v>
      </c>
      <c r="I41" s="6" t="s">
        <v>76</v>
      </c>
      <c r="J41" s="6" t="s">
        <v>104</v>
      </c>
      <c r="K41" s="6" t="s">
        <v>109</v>
      </c>
      <c r="L41" s="6" t="s">
        <v>40</v>
      </c>
      <c r="M41" s="6" t="s">
        <v>559</v>
      </c>
      <c r="N41" s="6" t="s">
        <v>82</v>
      </c>
      <c r="O41" s="6" t="s">
        <v>560</v>
      </c>
    </row>
    <row r="42" spans="6:46" s="6" customFormat="1" ht="15" customHeight="1" x14ac:dyDescent="0.2">
      <c r="G42" s="6" t="s">
        <v>69</v>
      </c>
      <c r="I42" s="6" t="s">
        <v>25</v>
      </c>
      <c r="J42" s="6" t="s">
        <v>27</v>
      </c>
      <c r="K42" s="6" t="s">
        <v>96</v>
      </c>
      <c r="L42" s="6" t="s">
        <v>136</v>
      </c>
      <c r="M42" s="6" t="s">
        <v>137</v>
      </c>
      <c r="N42" s="6" t="s">
        <v>27</v>
      </c>
      <c r="O42" s="6" t="s">
        <v>113</v>
      </c>
      <c r="P42" s="6" t="s">
        <v>114</v>
      </c>
      <c r="Q42" s="6" t="s">
        <v>38</v>
      </c>
      <c r="R42" s="6" t="s">
        <v>63</v>
      </c>
      <c r="S42" s="6" t="s">
        <v>9</v>
      </c>
      <c r="T42" s="6" t="s">
        <v>138</v>
      </c>
      <c r="U42" s="6" t="s">
        <v>25</v>
      </c>
      <c r="V42" s="6" t="s">
        <v>9</v>
      </c>
      <c r="W42" s="6" t="s">
        <v>139</v>
      </c>
      <c r="X42" s="6" t="s">
        <v>140</v>
      </c>
      <c r="Y42" s="6" t="s">
        <v>9</v>
      </c>
      <c r="Z42" s="6" t="s">
        <v>141</v>
      </c>
      <c r="AA42" s="6" t="s">
        <v>142</v>
      </c>
      <c r="AB42" s="6" t="s">
        <v>15</v>
      </c>
      <c r="AC42" s="6" t="s">
        <v>6</v>
      </c>
      <c r="AD42" s="6" t="s">
        <v>143</v>
      </c>
      <c r="AE42" s="6" t="s">
        <v>6</v>
      </c>
      <c r="AF42" s="6" t="s">
        <v>144</v>
      </c>
      <c r="AG42" s="6" t="s">
        <v>25</v>
      </c>
      <c r="AH42" s="6" t="s">
        <v>6</v>
      </c>
      <c r="AI42" s="6" t="s">
        <v>145</v>
      </c>
      <c r="AJ42" s="6" t="s">
        <v>27</v>
      </c>
      <c r="AK42" s="6" t="s">
        <v>38</v>
      </c>
    </row>
    <row r="43" spans="6:46" s="6" customFormat="1" ht="15" customHeight="1" x14ac:dyDescent="0.2">
      <c r="H43" s="6" t="s">
        <v>146</v>
      </c>
      <c r="I43" s="6" t="s">
        <v>56</v>
      </c>
      <c r="J43" s="6" t="s">
        <v>109</v>
      </c>
      <c r="K43" s="6" t="s">
        <v>40</v>
      </c>
      <c r="L43" s="6" t="s">
        <v>65</v>
      </c>
      <c r="M43" s="6" t="s">
        <v>67</v>
      </c>
      <c r="N43" s="6" t="s">
        <v>13</v>
      </c>
      <c r="O43" s="6" t="s">
        <v>147</v>
      </c>
      <c r="P43" s="6" t="s">
        <v>69</v>
      </c>
      <c r="Q43" s="6" t="s">
        <v>148</v>
      </c>
      <c r="R43" s="6" t="s">
        <v>147</v>
      </c>
      <c r="S43" s="6" t="s">
        <v>31</v>
      </c>
      <c r="T43" s="6" t="s">
        <v>77</v>
      </c>
      <c r="U43" s="6" t="s">
        <v>38</v>
      </c>
      <c r="V43" s="6" t="s">
        <v>149</v>
      </c>
      <c r="W43" s="6" t="s">
        <v>131</v>
      </c>
      <c r="X43" s="6" t="s">
        <v>109</v>
      </c>
      <c r="Y43" s="6" t="s">
        <v>40</v>
      </c>
      <c r="Z43" s="6" t="s">
        <v>25</v>
      </c>
      <c r="AA43" s="6" t="s">
        <v>27</v>
      </c>
      <c r="AB43" s="6" t="s">
        <v>2</v>
      </c>
      <c r="AC43" s="6" t="s">
        <v>3</v>
      </c>
      <c r="AD43" s="6" t="s">
        <v>65</v>
      </c>
      <c r="AE43" s="6" t="s">
        <v>34</v>
      </c>
      <c r="AF43" s="6" t="s">
        <v>49</v>
      </c>
      <c r="AG43" s="6" t="s">
        <v>133</v>
      </c>
      <c r="AH43" s="6" t="s">
        <v>563</v>
      </c>
      <c r="AI43" s="6" t="s">
        <v>234</v>
      </c>
      <c r="AJ43" s="6" t="s">
        <v>150</v>
      </c>
      <c r="AK43" s="6" t="s">
        <v>34</v>
      </c>
    </row>
    <row r="44" spans="6:46" s="6" customFormat="1" ht="15" customHeight="1" x14ac:dyDescent="0.2">
      <c r="H44" s="6" t="s">
        <v>76</v>
      </c>
      <c r="I44" s="6" t="s">
        <v>104</v>
      </c>
      <c r="J44" s="6" t="s">
        <v>109</v>
      </c>
      <c r="K44" s="6" t="s">
        <v>40</v>
      </c>
      <c r="L44" s="6" t="s">
        <v>559</v>
      </c>
      <c r="M44" s="6" t="s">
        <v>82</v>
      </c>
      <c r="N44" s="6" t="s">
        <v>560</v>
      </c>
    </row>
    <row r="45" spans="6:46" s="6" customFormat="1" ht="15" customHeight="1" x14ac:dyDescent="0.2">
      <c r="G45" s="6" t="s">
        <v>75</v>
      </c>
      <c r="I45" s="6" t="s">
        <v>56</v>
      </c>
      <c r="J45" s="6" t="s">
        <v>59</v>
      </c>
      <c r="K45" s="6" t="s">
        <v>151</v>
      </c>
      <c r="L45" s="6" t="s">
        <v>192</v>
      </c>
      <c r="M45" s="6" t="s">
        <v>113</v>
      </c>
      <c r="N45" s="6" t="s">
        <v>114</v>
      </c>
      <c r="O45" s="6" t="s">
        <v>38</v>
      </c>
      <c r="P45" s="6" t="s">
        <v>63</v>
      </c>
      <c r="Q45" s="6" t="s">
        <v>9</v>
      </c>
      <c r="R45" s="6" t="s">
        <v>470</v>
      </c>
      <c r="S45" s="6" t="s">
        <v>471</v>
      </c>
      <c r="T45" s="6" t="s">
        <v>472</v>
      </c>
      <c r="U45" s="6" t="s">
        <v>226</v>
      </c>
      <c r="V45" s="6" t="s">
        <v>473</v>
      </c>
      <c r="W45" s="6" t="s">
        <v>234</v>
      </c>
      <c r="X45" s="6" t="s">
        <v>564</v>
      </c>
      <c r="Y45" s="6" t="s">
        <v>565</v>
      </c>
      <c r="Z45" s="6" t="s">
        <v>223</v>
      </c>
      <c r="AA45" s="6" t="s">
        <v>224</v>
      </c>
      <c r="AB45" s="6" t="s">
        <v>294</v>
      </c>
      <c r="AC45" s="6" t="s">
        <v>299</v>
      </c>
      <c r="AD45" s="6" t="s">
        <v>383</v>
      </c>
      <c r="AE45" s="6" t="s">
        <v>224</v>
      </c>
      <c r="AF45" s="6" t="s">
        <v>226</v>
      </c>
      <c r="AG45" s="6" t="s">
        <v>473</v>
      </c>
      <c r="AH45" s="6" t="s">
        <v>566</v>
      </c>
      <c r="AI45" s="6" t="s">
        <v>567</v>
      </c>
      <c r="AJ45" s="6" t="s">
        <v>49</v>
      </c>
      <c r="AK45" s="6" t="s">
        <v>113</v>
      </c>
    </row>
    <row r="46" spans="6:46" s="6" customFormat="1" ht="15" customHeight="1" x14ac:dyDescent="0.2">
      <c r="H46" s="6" t="s">
        <v>114</v>
      </c>
      <c r="I46" s="6" t="s">
        <v>6</v>
      </c>
      <c r="J46" s="6" t="s">
        <v>150</v>
      </c>
      <c r="K46" s="6" t="s">
        <v>34</v>
      </c>
      <c r="L46" s="6" t="s">
        <v>93</v>
      </c>
      <c r="M46" s="6" t="s">
        <v>42</v>
      </c>
      <c r="N46" s="6" t="s">
        <v>50</v>
      </c>
      <c r="O46" s="6" t="s">
        <v>241</v>
      </c>
      <c r="P46" s="6" t="s">
        <v>278</v>
      </c>
      <c r="Q46" s="6" t="s">
        <v>218</v>
      </c>
      <c r="R46" s="6" t="s">
        <v>219</v>
      </c>
      <c r="S46" s="6" t="s">
        <v>220</v>
      </c>
      <c r="T46" s="6" t="s">
        <v>221</v>
      </c>
      <c r="U46" s="6" t="s">
        <v>222</v>
      </c>
    </row>
    <row r="47" spans="6:46" s="6" customFormat="1" ht="15" customHeight="1" x14ac:dyDescent="0.2">
      <c r="G47" s="6" t="s">
        <v>84</v>
      </c>
      <c r="I47" s="6" t="s">
        <v>116</v>
      </c>
      <c r="J47" s="6" t="s">
        <v>18</v>
      </c>
      <c r="K47" s="6" t="s">
        <v>82</v>
      </c>
      <c r="L47" s="6" t="s">
        <v>63</v>
      </c>
      <c r="M47" s="6" t="s">
        <v>9</v>
      </c>
      <c r="N47" s="6" t="s">
        <v>17</v>
      </c>
      <c r="O47" s="6" t="s">
        <v>18</v>
      </c>
      <c r="P47" s="6" t="s">
        <v>152</v>
      </c>
      <c r="Q47" s="6" t="s">
        <v>153</v>
      </c>
      <c r="R47" s="6" t="s">
        <v>38</v>
      </c>
      <c r="S47" s="6" t="s">
        <v>83</v>
      </c>
      <c r="T47" s="6" t="s">
        <v>49</v>
      </c>
      <c r="U47" s="6" t="s">
        <v>50</v>
      </c>
      <c r="V47" s="6" t="s">
        <v>17</v>
      </c>
      <c r="W47" s="6" t="s">
        <v>18</v>
      </c>
      <c r="X47" s="6" t="s">
        <v>154</v>
      </c>
      <c r="Y47" s="6" t="s">
        <v>155</v>
      </c>
      <c r="Z47" s="6" t="s">
        <v>6</v>
      </c>
      <c r="AA47" s="6" t="s">
        <v>54</v>
      </c>
      <c r="AB47" s="6" t="s">
        <v>42</v>
      </c>
      <c r="AC47" s="6" t="s">
        <v>568</v>
      </c>
      <c r="AD47" s="6" t="s">
        <v>45</v>
      </c>
      <c r="AE47" s="6" t="s">
        <v>49</v>
      </c>
      <c r="AF47" s="6" t="s">
        <v>565</v>
      </c>
      <c r="AG47" s="6" t="s">
        <v>62</v>
      </c>
      <c r="AH47" s="6" t="s">
        <v>63</v>
      </c>
      <c r="AI47" s="6" t="s">
        <v>84</v>
      </c>
      <c r="AJ47" s="6" t="s">
        <v>565</v>
      </c>
      <c r="AK47" s="6" t="s">
        <v>57</v>
      </c>
    </row>
    <row r="48" spans="6:46" s="6" customFormat="1" ht="15" customHeight="1" x14ac:dyDescent="0.2">
      <c r="H48" s="6" t="s">
        <v>90</v>
      </c>
      <c r="I48" s="6" t="s">
        <v>156</v>
      </c>
      <c r="J48" s="6" t="s">
        <v>6</v>
      </c>
      <c r="K48" s="6" t="s">
        <v>17</v>
      </c>
      <c r="L48" s="6" t="s">
        <v>18</v>
      </c>
      <c r="M48" s="6" t="s">
        <v>154</v>
      </c>
      <c r="N48" s="6" t="s">
        <v>155</v>
      </c>
      <c r="O48" s="6" t="s">
        <v>568</v>
      </c>
      <c r="P48" s="6" t="s">
        <v>54</v>
      </c>
      <c r="Q48" s="6" t="s">
        <v>42</v>
      </c>
      <c r="R48" s="6" t="s">
        <v>569</v>
      </c>
      <c r="S48" s="6" t="s">
        <v>94</v>
      </c>
      <c r="T48" s="6" t="s">
        <v>50</v>
      </c>
      <c r="U48" s="6" t="s">
        <v>49</v>
      </c>
      <c r="V48" s="6" t="s">
        <v>40</v>
      </c>
      <c r="W48" s="6" t="s">
        <v>570</v>
      </c>
      <c r="X48" s="6" t="s">
        <v>6</v>
      </c>
      <c r="Y48" s="6" t="s">
        <v>67</v>
      </c>
      <c r="Z48" s="6" t="s">
        <v>127</v>
      </c>
      <c r="AA48" s="6" t="s">
        <v>128</v>
      </c>
      <c r="AB48" s="6" t="s">
        <v>2</v>
      </c>
      <c r="AC48" s="6" t="s">
        <v>3</v>
      </c>
      <c r="AD48" s="6" t="s">
        <v>34</v>
      </c>
      <c r="AE48" s="6" t="s">
        <v>157</v>
      </c>
      <c r="AF48" s="6" t="s">
        <v>571</v>
      </c>
      <c r="AG48" s="6" t="s">
        <v>563</v>
      </c>
      <c r="AH48" s="6" t="s">
        <v>34</v>
      </c>
      <c r="AI48" s="6" t="s">
        <v>49</v>
      </c>
      <c r="AJ48" s="6" t="s">
        <v>49</v>
      </c>
      <c r="AK48" s="6" t="s">
        <v>9</v>
      </c>
    </row>
    <row r="49" spans="3:38" s="6" customFormat="1" ht="15" customHeight="1" x14ac:dyDescent="0.2">
      <c r="H49" s="6" t="s">
        <v>133</v>
      </c>
      <c r="I49" s="6" t="s">
        <v>572</v>
      </c>
      <c r="J49" s="6" t="s">
        <v>474</v>
      </c>
      <c r="K49" s="6" t="s">
        <v>330</v>
      </c>
      <c r="L49" s="6" t="s">
        <v>573</v>
      </c>
      <c r="M49" s="6" t="s">
        <v>574</v>
      </c>
      <c r="N49" s="6" t="s">
        <v>296</v>
      </c>
      <c r="O49" s="6" t="s">
        <v>290</v>
      </c>
      <c r="P49" s="6" t="s">
        <v>291</v>
      </c>
      <c r="Q49" s="6" t="s">
        <v>466</v>
      </c>
      <c r="R49" s="6" t="s">
        <v>467</v>
      </c>
      <c r="S49" s="6" t="s">
        <v>573</v>
      </c>
      <c r="T49" s="6" t="s">
        <v>575</v>
      </c>
      <c r="U49" s="6" t="s">
        <v>576</v>
      </c>
      <c r="V49" s="6" t="s">
        <v>50</v>
      </c>
      <c r="W49" s="6" t="s">
        <v>290</v>
      </c>
      <c r="X49" s="6" t="s">
        <v>291</v>
      </c>
      <c r="Y49" s="6" t="s">
        <v>329</v>
      </c>
      <c r="Z49" s="6" t="s">
        <v>298</v>
      </c>
      <c r="AA49" s="6" t="s">
        <v>6</v>
      </c>
      <c r="AB49" s="6" t="s">
        <v>475</v>
      </c>
      <c r="AC49" s="6" t="s">
        <v>577</v>
      </c>
      <c r="AD49" s="6" t="s">
        <v>578</v>
      </c>
      <c r="AE49" s="6" t="s">
        <v>567</v>
      </c>
      <c r="AF49" s="6" t="s">
        <v>576</v>
      </c>
      <c r="AG49" s="6" t="s">
        <v>246</v>
      </c>
      <c r="AH49" s="6" t="s">
        <v>247</v>
      </c>
      <c r="AI49" s="6" t="s">
        <v>295</v>
      </c>
      <c r="AJ49" s="6" t="s">
        <v>374</v>
      </c>
      <c r="AK49" s="6" t="s">
        <v>217</v>
      </c>
    </row>
    <row r="50" spans="3:38" s="6" customFormat="1" ht="15" customHeight="1" x14ac:dyDescent="0.2">
      <c r="H50" s="6" t="s">
        <v>241</v>
      </c>
      <c r="I50" s="6" t="s">
        <v>278</v>
      </c>
      <c r="J50" s="6" t="s">
        <v>218</v>
      </c>
      <c r="K50" s="6" t="s">
        <v>219</v>
      </c>
      <c r="L50" s="6" t="s">
        <v>220</v>
      </c>
      <c r="M50" s="6" t="s">
        <v>221</v>
      </c>
      <c r="N50" s="6" t="s">
        <v>222</v>
      </c>
    </row>
    <row r="51" spans="3:38" s="6" customFormat="1" ht="15" customHeight="1" x14ac:dyDescent="0.2">
      <c r="G51" s="6" t="s">
        <v>85</v>
      </c>
      <c r="I51" s="6" t="s">
        <v>124</v>
      </c>
      <c r="J51" s="6" t="s">
        <v>125</v>
      </c>
      <c r="K51" s="6" t="s">
        <v>82</v>
      </c>
      <c r="L51" s="6" t="s">
        <v>63</v>
      </c>
      <c r="M51" s="6" t="s">
        <v>9</v>
      </c>
      <c r="N51" s="6" t="s">
        <v>17</v>
      </c>
      <c r="O51" s="6" t="s">
        <v>18</v>
      </c>
      <c r="P51" s="6" t="s">
        <v>152</v>
      </c>
      <c r="Q51" s="6" t="s">
        <v>153</v>
      </c>
      <c r="R51" s="6" t="s">
        <v>38</v>
      </c>
      <c r="S51" s="6" t="s">
        <v>83</v>
      </c>
      <c r="T51" s="6" t="s">
        <v>49</v>
      </c>
      <c r="U51" s="6" t="s">
        <v>50</v>
      </c>
      <c r="V51" s="6" t="s">
        <v>31</v>
      </c>
      <c r="W51" s="6" t="s">
        <v>565</v>
      </c>
      <c r="X51" s="6" t="s">
        <v>57</v>
      </c>
      <c r="Y51" s="6" t="s">
        <v>90</v>
      </c>
      <c r="Z51" s="6" t="s">
        <v>156</v>
      </c>
      <c r="AA51" s="6" t="s">
        <v>84</v>
      </c>
      <c r="AB51" s="6" t="s">
        <v>565</v>
      </c>
      <c r="AC51" s="6" t="s">
        <v>57</v>
      </c>
      <c r="AD51" s="6" t="s">
        <v>158</v>
      </c>
      <c r="AE51" s="6" t="s">
        <v>159</v>
      </c>
      <c r="AF51" s="6" t="s">
        <v>6</v>
      </c>
      <c r="AG51" s="6" t="s">
        <v>17</v>
      </c>
      <c r="AH51" s="6" t="s">
        <v>18</v>
      </c>
      <c r="AI51" s="6" t="s">
        <v>152</v>
      </c>
      <c r="AJ51" s="6" t="s">
        <v>153</v>
      </c>
      <c r="AK51" s="6" t="s">
        <v>154</v>
      </c>
    </row>
    <row r="52" spans="3:38" s="6" customFormat="1" ht="15" customHeight="1" x14ac:dyDescent="0.2">
      <c r="H52" s="6" t="s">
        <v>155</v>
      </c>
      <c r="I52" s="6" t="s">
        <v>568</v>
      </c>
      <c r="J52" s="6" t="s">
        <v>54</v>
      </c>
      <c r="K52" s="6" t="s">
        <v>42</v>
      </c>
      <c r="L52" s="6" t="s">
        <v>569</v>
      </c>
      <c r="M52" s="6" t="s">
        <v>94</v>
      </c>
      <c r="N52" s="6" t="s">
        <v>50</v>
      </c>
      <c r="O52" s="6" t="s">
        <v>49</v>
      </c>
      <c r="P52" s="6" t="s">
        <v>40</v>
      </c>
      <c r="Q52" s="6" t="s">
        <v>160</v>
      </c>
      <c r="R52" s="6" t="s">
        <v>32</v>
      </c>
      <c r="S52" s="6" t="s">
        <v>34</v>
      </c>
      <c r="T52" s="6" t="s">
        <v>49</v>
      </c>
      <c r="U52" s="6" t="s">
        <v>49</v>
      </c>
      <c r="V52" s="6" t="s">
        <v>9</v>
      </c>
      <c r="W52" s="6" t="s">
        <v>127</v>
      </c>
      <c r="X52" s="6" t="s">
        <v>128</v>
      </c>
      <c r="Y52" s="6" t="s">
        <v>82</v>
      </c>
      <c r="Z52" s="6" t="s">
        <v>63</v>
      </c>
      <c r="AA52" s="6" t="s">
        <v>9</v>
      </c>
      <c r="AB52" s="6" t="s">
        <v>127</v>
      </c>
      <c r="AC52" s="6" t="s">
        <v>128</v>
      </c>
      <c r="AD52" s="6" t="s">
        <v>37</v>
      </c>
      <c r="AE52" s="6" t="s">
        <v>45</v>
      </c>
      <c r="AF52" s="6" t="s">
        <v>2</v>
      </c>
      <c r="AG52" s="6" t="s">
        <v>3</v>
      </c>
      <c r="AH52" s="6" t="s">
        <v>100</v>
      </c>
      <c r="AI52" s="6" t="s">
        <v>44</v>
      </c>
      <c r="AJ52" s="6" t="s">
        <v>573</v>
      </c>
      <c r="AK52" s="6" t="s">
        <v>476</v>
      </c>
    </row>
    <row r="53" spans="3:38" s="6" customFormat="1" ht="15" customHeight="1" x14ac:dyDescent="0.2">
      <c r="H53" s="6" t="s">
        <v>579</v>
      </c>
      <c r="I53" s="6" t="s">
        <v>9</v>
      </c>
      <c r="J53" s="6" t="s">
        <v>62</v>
      </c>
      <c r="K53" s="6" t="s">
        <v>63</v>
      </c>
      <c r="L53" s="6" t="s">
        <v>127</v>
      </c>
      <c r="M53" s="6" t="s">
        <v>128</v>
      </c>
      <c r="N53" s="6" t="s">
        <v>37</v>
      </c>
      <c r="O53" s="6" t="s">
        <v>45</v>
      </c>
      <c r="P53" s="6" t="s">
        <v>161</v>
      </c>
      <c r="Q53" s="6" t="s">
        <v>162</v>
      </c>
      <c r="R53" s="6" t="s">
        <v>34</v>
      </c>
      <c r="S53" s="6" t="s">
        <v>163</v>
      </c>
      <c r="T53" s="6" t="s">
        <v>18</v>
      </c>
      <c r="U53" s="6" t="s">
        <v>579</v>
      </c>
      <c r="V53" s="6" t="s">
        <v>50</v>
      </c>
      <c r="W53" s="6" t="s">
        <v>164</v>
      </c>
      <c r="X53" s="6" t="s">
        <v>131</v>
      </c>
      <c r="Y53" s="6" t="s">
        <v>6</v>
      </c>
      <c r="Z53" s="6" t="s">
        <v>154</v>
      </c>
      <c r="AA53" s="6" t="s">
        <v>155</v>
      </c>
      <c r="AB53" s="6" t="s">
        <v>67</v>
      </c>
      <c r="AC53" s="6" t="s">
        <v>84</v>
      </c>
      <c r="AD53" s="6" t="s">
        <v>565</v>
      </c>
      <c r="AE53" s="6" t="s">
        <v>57</v>
      </c>
      <c r="AF53" s="6" t="s">
        <v>158</v>
      </c>
      <c r="AG53" s="6" t="s">
        <v>159</v>
      </c>
      <c r="AH53" s="6" t="s">
        <v>9</v>
      </c>
      <c r="AI53" s="6" t="s">
        <v>580</v>
      </c>
      <c r="AJ53" s="6" t="s">
        <v>235</v>
      </c>
      <c r="AK53" s="6" t="s">
        <v>57</v>
      </c>
    </row>
    <row r="54" spans="3:38" s="6" customFormat="1" ht="15" customHeight="1" x14ac:dyDescent="0.2">
      <c r="H54" s="6" t="s">
        <v>90</v>
      </c>
      <c r="I54" s="6" t="s">
        <v>156</v>
      </c>
      <c r="J54" s="6" t="s">
        <v>6</v>
      </c>
      <c r="K54" s="6" t="s">
        <v>80</v>
      </c>
      <c r="L54" s="6" t="s">
        <v>34</v>
      </c>
      <c r="M54" s="6" t="s">
        <v>165</v>
      </c>
      <c r="N54" s="6" t="s">
        <v>581</v>
      </c>
      <c r="O54" s="6" t="s">
        <v>45</v>
      </c>
      <c r="P54" s="6" t="s">
        <v>49</v>
      </c>
      <c r="Q54" s="6" t="s">
        <v>563</v>
      </c>
      <c r="R54" s="6" t="s">
        <v>34</v>
      </c>
      <c r="S54" s="6" t="s">
        <v>54</v>
      </c>
      <c r="T54" s="6" t="s">
        <v>42</v>
      </c>
      <c r="U54" s="6" t="s">
        <v>50</v>
      </c>
      <c r="V54" s="6" t="s">
        <v>166</v>
      </c>
      <c r="W54" s="6" t="s">
        <v>2</v>
      </c>
      <c r="X54" s="6" t="s">
        <v>109</v>
      </c>
      <c r="Y54" s="6" t="s">
        <v>40</v>
      </c>
      <c r="Z54" s="6" t="s">
        <v>570</v>
      </c>
      <c r="AA54" s="6" t="s">
        <v>6</v>
      </c>
      <c r="AB54" s="6" t="s">
        <v>34</v>
      </c>
      <c r="AC54" s="6" t="s">
        <v>49</v>
      </c>
      <c r="AD54" s="6" t="s">
        <v>133</v>
      </c>
      <c r="AE54" s="6" t="s">
        <v>560</v>
      </c>
    </row>
    <row r="55" spans="3:38" s="6" customFormat="1" ht="15" customHeight="1" x14ac:dyDescent="0.2">
      <c r="G55" s="6" t="s">
        <v>86</v>
      </c>
      <c r="I55" s="6" t="s">
        <v>15</v>
      </c>
      <c r="J55" s="6" t="s">
        <v>6</v>
      </c>
      <c r="K55" s="6" t="s">
        <v>582</v>
      </c>
      <c r="L55" s="6" t="s">
        <v>82</v>
      </c>
      <c r="M55" s="6" t="s">
        <v>63</v>
      </c>
      <c r="N55" s="6" t="s">
        <v>9</v>
      </c>
      <c r="O55" s="6" t="s">
        <v>583</v>
      </c>
      <c r="P55" s="6" t="s">
        <v>584</v>
      </c>
      <c r="Q55" s="6" t="s">
        <v>9</v>
      </c>
      <c r="R55" s="6" t="s">
        <v>585</v>
      </c>
      <c r="S55" s="6" t="s">
        <v>586</v>
      </c>
      <c r="T55" s="6" t="s">
        <v>126</v>
      </c>
      <c r="U55" s="6" t="s">
        <v>587</v>
      </c>
      <c r="V55" s="6" t="s">
        <v>588</v>
      </c>
      <c r="W55" s="6" t="s">
        <v>38</v>
      </c>
      <c r="X55" s="6" t="s">
        <v>589</v>
      </c>
      <c r="Y55" s="6" t="s">
        <v>590</v>
      </c>
      <c r="Z55" s="6" t="s">
        <v>579</v>
      </c>
      <c r="AA55" s="6" t="s">
        <v>45</v>
      </c>
      <c r="AB55" s="6" t="s">
        <v>49</v>
      </c>
      <c r="AC55" s="6" t="s">
        <v>570</v>
      </c>
      <c r="AD55" s="6" t="s">
        <v>6</v>
      </c>
      <c r="AE55" s="6" t="s">
        <v>591</v>
      </c>
      <c r="AF55" s="6" t="s">
        <v>9</v>
      </c>
      <c r="AG55" s="6" t="s">
        <v>592</v>
      </c>
      <c r="AH55" s="6" t="s">
        <v>584</v>
      </c>
      <c r="AI55" s="6" t="s">
        <v>593</v>
      </c>
      <c r="AJ55" s="6" t="s">
        <v>594</v>
      </c>
      <c r="AK55" s="6" t="s">
        <v>38</v>
      </c>
    </row>
    <row r="56" spans="3:38" s="6" customFormat="1" ht="15" customHeight="1" x14ac:dyDescent="0.2">
      <c r="H56" s="6" t="s">
        <v>83</v>
      </c>
      <c r="I56" s="6" t="s">
        <v>49</v>
      </c>
      <c r="J56" s="6" t="s">
        <v>50</v>
      </c>
      <c r="K56" s="6" t="s">
        <v>31</v>
      </c>
      <c r="L56" s="6" t="s">
        <v>595</v>
      </c>
      <c r="M56" s="6" t="s">
        <v>57</v>
      </c>
      <c r="N56" s="6" t="s">
        <v>158</v>
      </c>
      <c r="O56" s="6" t="s">
        <v>159</v>
      </c>
      <c r="P56" s="6" t="s">
        <v>6</v>
      </c>
      <c r="Q56" s="6" t="s">
        <v>17</v>
      </c>
      <c r="R56" s="6" t="s">
        <v>18</v>
      </c>
      <c r="S56" s="6" t="s">
        <v>152</v>
      </c>
      <c r="T56" s="6" t="s">
        <v>153</v>
      </c>
      <c r="U56" s="6" t="s">
        <v>154</v>
      </c>
      <c r="V56" s="6" t="s">
        <v>155</v>
      </c>
      <c r="W56" s="6" t="s">
        <v>34</v>
      </c>
      <c r="X56" s="6" t="s">
        <v>54</v>
      </c>
      <c r="Y56" s="6" t="s">
        <v>42</v>
      </c>
      <c r="Z56" s="6" t="s">
        <v>50</v>
      </c>
      <c r="AA56" s="6" t="s">
        <v>166</v>
      </c>
      <c r="AB56" s="6" t="s">
        <v>2</v>
      </c>
      <c r="AC56" s="6" t="s">
        <v>109</v>
      </c>
      <c r="AD56" s="6" t="s">
        <v>40</v>
      </c>
      <c r="AE56" s="6" t="s">
        <v>570</v>
      </c>
      <c r="AF56" s="6" t="s">
        <v>6</v>
      </c>
      <c r="AG56" s="6" t="s">
        <v>34</v>
      </c>
      <c r="AH56" s="6" t="s">
        <v>49</v>
      </c>
      <c r="AI56" s="6" t="s">
        <v>133</v>
      </c>
      <c r="AJ56" s="6" t="s">
        <v>560</v>
      </c>
    </row>
    <row r="57" spans="3:38" ht="7.5" customHeight="1" x14ac:dyDescent="0.2">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row>
    <row r="58" spans="3:38" ht="15" customHeight="1" x14ac:dyDescent="0.2">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row>
    <row r="59" spans="3:38" ht="15" customHeight="1" x14ac:dyDescent="0.2">
      <c r="C59" s="7" t="s">
        <v>167</v>
      </c>
      <c r="E59" s="61" t="s">
        <v>17</v>
      </c>
      <c r="F59" s="61" t="s">
        <v>18</v>
      </c>
      <c r="G59" s="61" t="s">
        <v>19</v>
      </c>
      <c r="H59" s="61" t="s">
        <v>20</v>
      </c>
    </row>
    <row r="60" spans="3:38" ht="15" customHeight="1" x14ac:dyDescent="0.2">
      <c r="D60" s="61" t="s">
        <v>111</v>
      </c>
      <c r="F60" s="61" t="s">
        <v>17</v>
      </c>
      <c r="G60" s="61" t="s">
        <v>18</v>
      </c>
      <c r="H60" s="61" t="s">
        <v>19</v>
      </c>
      <c r="I60" s="61" t="s">
        <v>20</v>
      </c>
      <c r="J60" s="61" t="s">
        <v>36</v>
      </c>
      <c r="K60" s="61" t="s">
        <v>168</v>
      </c>
    </row>
    <row r="61" spans="3:38" ht="15" customHeight="1" x14ac:dyDescent="0.2">
      <c r="E61" s="195" t="s">
        <v>115</v>
      </c>
      <c r="G61" s="61" t="s">
        <v>17</v>
      </c>
      <c r="H61" s="61" t="s">
        <v>18</v>
      </c>
      <c r="I61" s="61" t="s">
        <v>19</v>
      </c>
      <c r="J61" s="61" t="s">
        <v>20</v>
      </c>
      <c r="K61" s="61" t="s">
        <v>65</v>
      </c>
      <c r="L61" s="61" t="s">
        <v>6</v>
      </c>
      <c r="M61" s="61" t="s">
        <v>169</v>
      </c>
      <c r="N61" s="61" t="s">
        <v>170</v>
      </c>
    </row>
    <row r="62" spans="3:38" ht="15" customHeight="1" x14ac:dyDescent="0.2">
      <c r="F62" s="383" t="s">
        <v>171</v>
      </c>
      <c r="G62" s="383"/>
      <c r="H62" s="383"/>
      <c r="I62" s="383"/>
      <c r="J62" s="383"/>
      <c r="K62" s="383"/>
      <c r="L62" s="383"/>
      <c r="M62" s="383"/>
      <c r="N62" s="383"/>
      <c r="O62" s="383" t="s">
        <v>172</v>
      </c>
      <c r="P62" s="383"/>
      <c r="Q62" s="383"/>
      <c r="R62" s="383"/>
      <c r="S62" s="383"/>
      <c r="T62" s="383"/>
      <c r="U62" s="383"/>
      <c r="V62" s="383" t="s">
        <v>173</v>
      </c>
      <c r="W62" s="383"/>
      <c r="X62" s="383"/>
      <c r="Y62" s="383"/>
      <c r="Z62" s="383"/>
      <c r="AA62" s="383"/>
      <c r="AB62" s="383"/>
      <c r="AC62" s="383"/>
      <c r="AD62" s="383"/>
      <c r="AE62" s="383"/>
      <c r="AF62" s="383"/>
      <c r="AG62" s="383"/>
      <c r="AH62" s="383"/>
      <c r="AI62" s="383"/>
      <c r="AJ62" s="383"/>
      <c r="AK62" s="383"/>
    </row>
    <row r="63" spans="3:38" ht="15" customHeight="1" x14ac:dyDescent="0.2">
      <c r="F63" s="360"/>
      <c r="G63" s="360"/>
      <c r="H63" s="360"/>
      <c r="I63" s="360"/>
      <c r="J63" s="360"/>
      <c r="K63" s="360"/>
      <c r="L63" s="360"/>
      <c r="M63" s="360"/>
      <c r="N63" s="360"/>
      <c r="O63" s="384"/>
      <c r="P63" s="385"/>
      <c r="Q63" s="385"/>
      <c r="R63" s="385"/>
      <c r="S63" s="385"/>
      <c r="T63" s="385"/>
      <c r="U63" s="386"/>
      <c r="V63" s="15" t="s">
        <v>112</v>
      </c>
      <c r="W63" s="16" t="s">
        <v>113</v>
      </c>
      <c r="X63" s="387"/>
      <c r="Y63" s="387"/>
      <c r="Z63" s="387"/>
      <c r="AA63" s="387"/>
      <c r="AB63" s="16" t="s">
        <v>66</v>
      </c>
      <c r="AC63" s="16" t="s">
        <v>64</v>
      </c>
      <c r="AD63" s="388"/>
      <c r="AE63" s="388"/>
      <c r="AF63" s="388"/>
      <c r="AG63" s="388"/>
      <c r="AH63" s="388"/>
      <c r="AI63" s="388"/>
      <c r="AJ63" s="388"/>
      <c r="AK63" s="389"/>
    </row>
    <row r="64" spans="3:38" ht="15" customHeight="1" x14ac:dyDescent="0.2">
      <c r="F64" s="360"/>
      <c r="G64" s="360"/>
      <c r="H64" s="360"/>
      <c r="I64" s="360"/>
      <c r="J64" s="360"/>
      <c r="K64" s="360"/>
      <c r="L64" s="360"/>
      <c r="M64" s="360"/>
      <c r="N64" s="360"/>
      <c r="O64" s="384"/>
      <c r="P64" s="385"/>
      <c r="Q64" s="385"/>
      <c r="R64" s="385"/>
      <c r="S64" s="385"/>
      <c r="T64" s="385"/>
      <c r="U64" s="386"/>
      <c r="V64" s="15" t="s">
        <v>112</v>
      </c>
      <c r="W64" s="16" t="s">
        <v>113</v>
      </c>
      <c r="X64" s="387"/>
      <c r="Y64" s="387"/>
      <c r="Z64" s="387"/>
      <c r="AA64" s="387"/>
      <c r="AB64" s="16" t="s">
        <v>66</v>
      </c>
      <c r="AC64" s="16" t="s">
        <v>64</v>
      </c>
      <c r="AD64" s="388"/>
      <c r="AE64" s="388"/>
      <c r="AF64" s="388"/>
      <c r="AG64" s="388"/>
      <c r="AH64" s="388"/>
      <c r="AI64" s="388"/>
      <c r="AJ64" s="388"/>
      <c r="AK64" s="389"/>
    </row>
    <row r="65" spans="5:38" ht="15" customHeight="1" x14ac:dyDescent="0.2">
      <c r="F65" s="360"/>
      <c r="G65" s="360"/>
      <c r="H65" s="360"/>
      <c r="I65" s="360"/>
      <c r="J65" s="360"/>
      <c r="K65" s="360"/>
      <c r="L65" s="360"/>
      <c r="M65" s="360"/>
      <c r="N65" s="360"/>
      <c r="O65" s="384"/>
      <c r="P65" s="385"/>
      <c r="Q65" s="385"/>
      <c r="R65" s="385"/>
      <c r="S65" s="385"/>
      <c r="T65" s="385"/>
      <c r="U65" s="386"/>
      <c r="V65" s="15" t="s">
        <v>112</v>
      </c>
      <c r="W65" s="16" t="s">
        <v>113</v>
      </c>
      <c r="X65" s="387"/>
      <c r="Y65" s="387"/>
      <c r="Z65" s="387"/>
      <c r="AA65" s="387"/>
      <c r="AB65" s="16" t="s">
        <v>66</v>
      </c>
      <c r="AC65" s="16" t="s">
        <v>64</v>
      </c>
      <c r="AD65" s="388"/>
      <c r="AE65" s="388"/>
      <c r="AF65" s="388"/>
      <c r="AG65" s="388"/>
      <c r="AH65" s="388"/>
      <c r="AI65" s="388"/>
      <c r="AJ65" s="388"/>
      <c r="AK65" s="389"/>
    </row>
    <row r="66" spans="5:38" ht="15" customHeight="1" x14ac:dyDescent="0.2">
      <c r="F66" s="360"/>
      <c r="G66" s="360"/>
      <c r="H66" s="360"/>
      <c r="I66" s="360"/>
      <c r="J66" s="360"/>
      <c r="K66" s="360"/>
      <c r="L66" s="360"/>
      <c r="M66" s="360"/>
      <c r="N66" s="360"/>
      <c r="O66" s="384"/>
      <c r="P66" s="385"/>
      <c r="Q66" s="385"/>
      <c r="R66" s="385"/>
      <c r="S66" s="385"/>
      <c r="T66" s="385"/>
      <c r="U66" s="386"/>
      <c r="V66" s="15" t="s">
        <v>112</v>
      </c>
      <c r="W66" s="16" t="s">
        <v>113</v>
      </c>
      <c r="X66" s="387"/>
      <c r="Y66" s="387"/>
      <c r="Z66" s="387"/>
      <c r="AA66" s="387"/>
      <c r="AB66" s="16" t="s">
        <v>66</v>
      </c>
      <c r="AC66" s="16" t="s">
        <v>64</v>
      </c>
      <c r="AD66" s="388"/>
      <c r="AE66" s="388"/>
      <c r="AF66" s="388"/>
      <c r="AG66" s="388"/>
      <c r="AH66" s="388"/>
      <c r="AI66" s="388"/>
      <c r="AJ66" s="388"/>
      <c r="AK66" s="389"/>
    </row>
    <row r="67" spans="5:38" ht="15" customHeight="1" x14ac:dyDescent="0.2">
      <c r="F67" s="360"/>
      <c r="G67" s="360"/>
      <c r="H67" s="360"/>
      <c r="I67" s="360"/>
      <c r="J67" s="360"/>
      <c r="K67" s="360"/>
      <c r="L67" s="360"/>
      <c r="M67" s="360"/>
      <c r="N67" s="360"/>
      <c r="O67" s="384"/>
      <c r="P67" s="385"/>
      <c r="Q67" s="385"/>
      <c r="R67" s="385"/>
      <c r="S67" s="385"/>
      <c r="T67" s="385"/>
      <c r="U67" s="386"/>
      <c r="V67" s="17" t="s">
        <v>112</v>
      </c>
      <c r="W67" s="18" t="s">
        <v>113</v>
      </c>
      <c r="X67" s="387"/>
      <c r="Y67" s="387"/>
      <c r="Z67" s="387"/>
      <c r="AA67" s="387"/>
      <c r="AB67" s="18" t="s">
        <v>66</v>
      </c>
      <c r="AC67" s="18" t="s">
        <v>64</v>
      </c>
      <c r="AD67" s="388"/>
      <c r="AE67" s="388"/>
      <c r="AF67" s="388"/>
      <c r="AG67" s="388"/>
      <c r="AH67" s="388"/>
      <c r="AI67" s="388"/>
      <c r="AJ67" s="388"/>
      <c r="AK67" s="389"/>
    </row>
    <row r="68" spans="5:38" ht="15" customHeight="1" x14ac:dyDescent="0.2">
      <c r="F68" s="61" t="s">
        <v>67</v>
      </c>
      <c r="G68" s="61" t="s">
        <v>76</v>
      </c>
      <c r="H68" s="61" t="s">
        <v>104</v>
      </c>
      <c r="I68" s="61" t="s">
        <v>44</v>
      </c>
      <c r="J68" s="61" t="s">
        <v>105</v>
      </c>
      <c r="K68" s="61" t="s">
        <v>68</v>
      </c>
    </row>
    <row r="69" spans="5:38" s="6" customFormat="1" ht="15" customHeight="1" x14ac:dyDescent="0.2">
      <c r="H69" s="6" t="s">
        <v>56</v>
      </c>
      <c r="I69" s="6" t="s">
        <v>27</v>
      </c>
      <c r="J69" s="6" t="s">
        <v>60</v>
      </c>
      <c r="K69" s="6" t="s">
        <v>82</v>
      </c>
      <c r="L69" s="6" t="s">
        <v>63</v>
      </c>
      <c r="M69" s="6" t="s">
        <v>9</v>
      </c>
      <c r="N69" s="6" t="s">
        <v>15</v>
      </c>
      <c r="O69" s="6" t="s">
        <v>94</v>
      </c>
      <c r="P69" s="6" t="s">
        <v>596</v>
      </c>
      <c r="Q69" s="6" t="s">
        <v>94</v>
      </c>
      <c r="R69" s="6" t="s">
        <v>174</v>
      </c>
      <c r="S69" s="6" t="s">
        <v>73</v>
      </c>
      <c r="T69" s="6" t="s">
        <v>579</v>
      </c>
      <c r="U69" s="6" t="s">
        <v>50</v>
      </c>
      <c r="V69" s="6" t="s">
        <v>17</v>
      </c>
      <c r="W69" s="6" t="s">
        <v>18</v>
      </c>
      <c r="X69" s="6" t="s">
        <v>19</v>
      </c>
      <c r="Y69" s="6" t="s">
        <v>20</v>
      </c>
      <c r="Z69" s="6" t="s">
        <v>34</v>
      </c>
      <c r="AA69" s="6" t="s">
        <v>129</v>
      </c>
      <c r="AB69" s="6" t="s">
        <v>26</v>
      </c>
      <c r="AC69" s="6" t="s">
        <v>579</v>
      </c>
      <c r="AD69" s="6" t="s">
        <v>175</v>
      </c>
      <c r="AE69" s="6" t="s">
        <v>40</v>
      </c>
      <c r="AF69" s="6" t="s">
        <v>91</v>
      </c>
      <c r="AG69" s="6" t="s">
        <v>176</v>
      </c>
      <c r="AH69" s="6" t="s">
        <v>34</v>
      </c>
      <c r="AI69" s="6" t="s">
        <v>597</v>
      </c>
      <c r="AJ69" s="6" t="s">
        <v>579</v>
      </c>
      <c r="AK69" s="6" t="s">
        <v>2</v>
      </c>
    </row>
    <row r="70" spans="5:38" s="6" customFormat="1" ht="15" customHeight="1" x14ac:dyDescent="0.2">
      <c r="G70" s="6" t="s">
        <v>3</v>
      </c>
      <c r="H70" s="6" t="s">
        <v>177</v>
      </c>
      <c r="I70" s="6" t="s">
        <v>178</v>
      </c>
      <c r="J70" s="6" t="s">
        <v>13</v>
      </c>
      <c r="K70" s="6" t="s">
        <v>6</v>
      </c>
      <c r="L70" s="6" t="s">
        <v>56</v>
      </c>
      <c r="M70" s="6" t="s">
        <v>27</v>
      </c>
      <c r="N70" s="6" t="s">
        <v>179</v>
      </c>
      <c r="O70" s="6" t="s">
        <v>34</v>
      </c>
      <c r="P70" s="6" t="s">
        <v>49</v>
      </c>
      <c r="Q70" s="6" t="s">
        <v>133</v>
      </c>
      <c r="R70" s="6" t="s">
        <v>560</v>
      </c>
    </row>
    <row r="71" spans="5:38" ht="6" customHeight="1" x14ac:dyDescent="0.2"/>
    <row r="72" spans="5:38" ht="15" customHeight="1" x14ac:dyDescent="0.2">
      <c r="E72" s="195" t="s">
        <v>119</v>
      </c>
      <c r="G72" s="61" t="s">
        <v>17</v>
      </c>
      <c r="H72" s="61" t="s">
        <v>18</v>
      </c>
      <c r="I72" s="61" t="s">
        <v>38</v>
      </c>
      <c r="J72" s="61" t="s">
        <v>180</v>
      </c>
      <c r="K72" s="61" t="s">
        <v>109</v>
      </c>
      <c r="L72" s="61" t="s">
        <v>40</v>
      </c>
      <c r="M72" s="61" t="s">
        <v>181</v>
      </c>
      <c r="N72" s="61" t="s">
        <v>55</v>
      </c>
      <c r="O72" s="61" t="s">
        <v>6</v>
      </c>
      <c r="P72" s="61" t="s">
        <v>182</v>
      </c>
      <c r="Q72" s="61" t="s">
        <v>183</v>
      </c>
    </row>
    <row r="73" spans="5:38" ht="15" customHeight="1" x14ac:dyDescent="0.2">
      <c r="F73" s="383" t="s">
        <v>171</v>
      </c>
      <c r="G73" s="383"/>
      <c r="H73" s="383"/>
      <c r="I73" s="383"/>
      <c r="J73" s="383"/>
      <c r="K73" s="383"/>
      <c r="L73" s="383"/>
      <c r="M73" s="383"/>
      <c r="N73" s="383"/>
      <c r="O73" s="383" t="s">
        <v>184</v>
      </c>
      <c r="P73" s="383"/>
      <c r="Q73" s="383"/>
      <c r="R73" s="383"/>
      <c r="S73" s="383"/>
      <c r="T73" s="383"/>
      <c r="U73" s="383"/>
      <c r="V73" s="383" t="s">
        <v>185</v>
      </c>
      <c r="W73" s="383"/>
      <c r="X73" s="383"/>
      <c r="Y73" s="383"/>
      <c r="Z73" s="383"/>
      <c r="AA73" s="383"/>
      <c r="AB73" s="383"/>
      <c r="AC73" s="383"/>
      <c r="AD73" s="383"/>
      <c r="AE73" s="383"/>
      <c r="AF73" s="383"/>
      <c r="AG73" s="383"/>
      <c r="AH73" s="383"/>
      <c r="AI73" s="383"/>
      <c r="AJ73" s="383"/>
      <c r="AK73" s="383"/>
    </row>
    <row r="74" spans="5:38" ht="15" customHeight="1" x14ac:dyDescent="0.2">
      <c r="F74" s="360"/>
      <c r="G74" s="360"/>
      <c r="H74" s="360"/>
      <c r="I74" s="360"/>
      <c r="J74" s="360"/>
      <c r="K74" s="360"/>
      <c r="L74" s="360"/>
      <c r="M74" s="360"/>
      <c r="N74" s="360"/>
      <c r="O74" s="302"/>
      <c r="P74" s="303"/>
      <c r="Q74" s="303"/>
      <c r="R74" s="303"/>
      <c r="S74" s="303"/>
      <c r="T74" s="303"/>
      <c r="U74" s="304"/>
      <c r="V74" s="390" t="s">
        <v>186</v>
      </c>
      <c r="W74" s="391"/>
      <c r="X74" s="391"/>
      <c r="Y74" s="391"/>
      <c r="Z74" s="391"/>
      <c r="AA74" s="391"/>
      <c r="AB74" s="391"/>
      <c r="AC74" s="391"/>
      <c r="AD74" s="391"/>
      <c r="AE74" s="391"/>
      <c r="AF74" s="391"/>
      <c r="AG74" s="391"/>
      <c r="AH74" s="391"/>
      <c r="AI74" s="391"/>
      <c r="AJ74" s="391"/>
      <c r="AK74" s="392"/>
    </row>
    <row r="75" spans="5:38" ht="15" customHeight="1" x14ac:dyDescent="0.2">
      <c r="F75" s="360"/>
      <c r="G75" s="360"/>
      <c r="H75" s="360"/>
      <c r="I75" s="360"/>
      <c r="J75" s="360"/>
      <c r="K75" s="360"/>
      <c r="L75" s="360"/>
      <c r="M75" s="360"/>
      <c r="N75" s="360"/>
      <c r="O75" s="302"/>
      <c r="P75" s="303"/>
      <c r="Q75" s="303"/>
      <c r="R75" s="303"/>
      <c r="S75" s="303"/>
      <c r="T75" s="303"/>
      <c r="U75" s="304"/>
      <c r="V75" s="390" t="s">
        <v>186</v>
      </c>
      <c r="W75" s="391"/>
      <c r="X75" s="391"/>
      <c r="Y75" s="391"/>
      <c r="Z75" s="391"/>
      <c r="AA75" s="391"/>
      <c r="AB75" s="391"/>
      <c r="AC75" s="391"/>
      <c r="AD75" s="391"/>
      <c r="AE75" s="391"/>
      <c r="AF75" s="391"/>
      <c r="AG75" s="391"/>
      <c r="AH75" s="391"/>
      <c r="AI75" s="391"/>
      <c r="AJ75" s="391"/>
      <c r="AK75" s="392"/>
    </row>
    <row r="76" spans="5:38" ht="15" customHeight="1" x14ac:dyDescent="0.2">
      <c r="F76" s="360"/>
      <c r="G76" s="360"/>
      <c r="H76" s="360"/>
      <c r="I76" s="360"/>
      <c r="J76" s="360"/>
      <c r="K76" s="360"/>
      <c r="L76" s="360"/>
      <c r="M76" s="360"/>
      <c r="N76" s="360"/>
      <c r="O76" s="302"/>
      <c r="P76" s="303"/>
      <c r="Q76" s="303"/>
      <c r="R76" s="303"/>
      <c r="S76" s="303"/>
      <c r="T76" s="303"/>
      <c r="U76" s="304"/>
      <c r="V76" s="390" t="s">
        <v>186</v>
      </c>
      <c r="W76" s="391"/>
      <c r="X76" s="391"/>
      <c r="Y76" s="391"/>
      <c r="Z76" s="391"/>
      <c r="AA76" s="391"/>
      <c r="AB76" s="391"/>
      <c r="AC76" s="391"/>
      <c r="AD76" s="391"/>
      <c r="AE76" s="391"/>
      <c r="AF76" s="391"/>
      <c r="AG76" s="391"/>
      <c r="AH76" s="391"/>
      <c r="AI76" s="391"/>
      <c r="AJ76" s="391"/>
      <c r="AK76" s="392"/>
    </row>
    <row r="77" spans="5:38" ht="15" customHeight="1" x14ac:dyDescent="0.2">
      <c r="F77" s="360"/>
      <c r="G77" s="360"/>
      <c r="H77" s="360"/>
      <c r="I77" s="360"/>
      <c r="J77" s="360"/>
      <c r="K77" s="360"/>
      <c r="L77" s="360"/>
      <c r="M77" s="360"/>
      <c r="N77" s="360"/>
      <c r="O77" s="302"/>
      <c r="P77" s="303"/>
      <c r="Q77" s="303"/>
      <c r="R77" s="303"/>
      <c r="S77" s="303"/>
      <c r="T77" s="303"/>
      <c r="U77" s="304"/>
      <c r="V77" s="390" t="s">
        <v>186</v>
      </c>
      <c r="W77" s="391"/>
      <c r="X77" s="391"/>
      <c r="Y77" s="391"/>
      <c r="Z77" s="391"/>
      <c r="AA77" s="391"/>
      <c r="AB77" s="391"/>
      <c r="AC77" s="391"/>
      <c r="AD77" s="391"/>
      <c r="AE77" s="391"/>
      <c r="AF77" s="391"/>
      <c r="AG77" s="391"/>
      <c r="AH77" s="391"/>
      <c r="AI77" s="391"/>
      <c r="AJ77" s="391"/>
      <c r="AK77" s="392"/>
    </row>
    <row r="78" spans="5:38" ht="15" customHeight="1" x14ac:dyDescent="0.2">
      <c r="F78" s="360"/>
      <c r="G78" s="360"/>
      <c r="H78" s="360"/>
      <c r="I78" s="360"/>
      <c r="J78" s="360"/>
      <c r="K78" s="360"/>
      <c r="L78" s="360"/>
      <c r="M78" s="360"/>
      <c r="N78" s="360"/>
      <c r="O78" s="384"/>
      <c r="P78" s="385"/>
      <c r="Q78" s="385"/>
      <c r="R78" s="385"/>
      <c r="S78" s="385"/>
      <c r="T78" s="385"/>
      <c r="U78" s="386"/>
      <c r="V78" s="390" t="s">
        <v>186</v>
      </c>
      <c r="W78" s="391"/>
      <c r="X78" s="391"/>
      <c r="Y78" s="391"/>
      <c r="Z78" s="391"/>
      <c r="AA78" s="391"/>
      <c r="AB78" s="391"/>
      <c r="AC78" s="391"/>
      <c r="AD78" s="391"/>
      <c r="AE78" s="391"/>
      <c r="AF78" s="391"/>
      <c r="AG78" s="391"/>
      <c r="AH78" s="391"/>
      <c r="AI78" s="391"/>
      <c r="AJ78" s="391"/>
      <c r="AK78" s="392"/>
    </row>
    <row r="79" spans="5:38" ht="15" customHeight="1" x14ac:dyDescent="0.2">
      <c r="F79" s="61" t="s">
        <v>67</v>
      </c>
      <c r="G79" s="61" t="s">
        <v>76</v>
      </c>
      <c r="H79" s="61" t="s">
        <v>104</v>
      </c>
      <c r="I79" s="61" t="s">
        <v>44</v>
      </c>
      <c r="J79" s="61" t="s">
        <v>105</v>
      </c>
      <c r="K79" s="61" t="s">
        <v>68</v>
      </c>
    </row>
    <row r="80" spans="5:38" s="6" customFormat="1" ht="15" customHeight="1" x14ac:dyDescent="0.2">
      <c r="G80" s="6" t="s">
        <v>31</v>
      </c>
      <c r="I80" s="6" t="s">
        <v>56</v>
      </c>
      <c r="J80" s="6" t="s">
        <v>27</v>
      </c>
      <c r="K80" s="6" t="s">
        <v>60</v>
      </c>
      <c r="L80" s="6" t="s">
        <v>82</v>
      </c>
      <c r="M80" s="6" t="s">
        <v>63</v>
      </c>
      <c r="N80" s="6" t="s">
        <v>9</v>
      </c>
      <c r="O80" s="6" t="s">
        <v>15</v>
      </c>
      <c r="P80" s="6" t="s">
        <v>94</v>
      </c>
      <c r="Q80" s="6" t="s">
        <v>596</v>
      </c>
      <c r="R80" s="6" t="s">
        <v>94</v>
      </c>
      <c r="S80" s="6" t="s">
        <v>174</v>
      </c>
      <c r="T80" s="6" t="s">
        <v>73</v>
      </c>
      <c r="U80" s="6" t="s">
        <v>579</v>
      </c>
      <c r="V80" s="6" t="s">
        <v>50</v>
      </c>
      <c r="W80" s="6" t="s">
        <v>17</v>
      </c>
      <c r="X80" s="6" t="s">
        <v>18</v>
      </c>
      <c r="Y80" s="6" t="s">
        <v>19</v>
      </c>
      <c r="Z80" s="6" t="s">
        <v>20</v>
      </c>
      <c r="AA80" s="6" t="s">
        <v>34</v>
      </c>
      <c r="AB80" s="6" t="s">
        <v>129</v>
      </c>
      <c r="AC80" s="6" t="s">
        <v>26</v>
      </c>
      <c r="AD80" s="6" t="s">
        <v>579</v>
      </c>
      <c r="AE80" s="6" t="s">
        <v>175</v>
      </c>
      <c r="AF80" s="6" t="s">
        <v>40</v>
      </c>
      <c r="AG80" s="6" t="s">
        <v>91</v>
      </c>
      <c r="AH80" s="6" t="s">
        <v>176</v>
      </c>
      <c r="AI80" s="6" t="s">
        <v>34</v>
      </c>
      <c r="AJ80" s="6" t="s">
        <v>597</v>
      </c>
      <c r="AK80" s="6" t="s">
        <v>579</v>
      </c>
      <c r="AL80" s="6" t="s">
        <v>9</v>
      </c>
    </row>
    <row r="81" spans="5:37" s="6" customFormat="1" ht="15" customHeight="1" x14ac:dyDescent="0.2">
      <c r="H81" s="6" t="s">
        <v>2</v>
      </c>
      <c r="I81" s="6" t="s">
        <v>3</v>
      </c>
      <c r="J81" s="6" t="s">
        <v>177</v>
      </c>
      <c r="K81" s="6" t="s">
        <v>178</v>
      </c>
      <c r="L81" s="6" t="s">
        <v>13</v>
      </c>
      <c r="M81" s="6" t="s">
        <v>6</v>
      </c>
      <c r="N81" s="6" t="s">
        <v>56</v>
      </c>
      <c r="O81" s="6" t="s">
        <v>27</v>
      </c>
      <c r="P81" s="6" t="s">
        <v>179</v>
      </c>
      <c r="Q81" s="6" t="s">
        <v>34</v>
      </c>
      <c r="R81" s="6" t="s">
        <v>49</v>
      </c>
      <c r="S81" s="6" t="s">
        <v>133</v>
      </c>
      <c r="T81" s="6" t="s">
        <v>560</v>
      </c>
    </row>
    <row r="82" spans="5:37" s="6" customFormat="1" ht="15" customHeight="1" x14ac:dyDescent="0.2">
      <c r="G82" s="6" t="s">
        <v>69</v>
      </c>
      <c r="I82" s="6" t="s">
        <v>182</v>
      </c>
      <c r="J82" s="6" t="s">
        <v>183</v>
      </c>
      <c r="K82" s="6" t="s">
        <v>579</v>
      </c>
      <c r="L82" s="6" t="s">
        <v>50</v>
      </c>
      <c r="M82" s="6" t="s">
        <v>49</v>
      </c>
      <c r="N82" s="6" t="s">
        <v>40</v>
      </c>
      <c r="O82" s="6" t="s">
        <v>181</v>
      </c>
      <c r="P82" s="6" t="s">
        <v>55</v>
      </c>
      <c r="Q82" s="6" t="s">
        <v>6</v>
      </c>
      <c r="R82" s="6" t="s">
        <v>187</v>
      </c>
      <c r="S82" s="6" t="s">
        <v>1</v>
      </c>
      <c r="T82" s="6" t="s">
        <v>34</v>
      </c>
      <c r="U82" s="6" t="s">
        <v>81</v>
      </c>
      <c r="V82" s="6" t="s">
        <v>183</v>
      </c>
      <c r="W82" s="6" t="s">
        <v>109</v>
      </c>
      <c r="X82" s="6" t="s">
        <v>40</v>
      </c>
      <c r="Y82" s="6" t="s">
        <v>559</v>
      </c>
      <c r="Z82" s="6" t="s">
        <v>82</v>
      </c>
      <c r="AA82" s="6" t="s">
        <v>560</v>
      </c>
    </row>
    <row r="83" spans="5:37" ht="6" customHeight="1" x14ac:dyDescent="0.2"/>
    <row r="84" spans="5:37" ht="15" customHeight="1" x14ac:dyDescent="0.2">
      <c r="E84" s="195" t="s">
        <v>193</v>
      </c>
      <c r="G84" s="61" t="s">
        <v>194</v>
      </c>
      <c r="H84" s="61" t="s">
        <v>195</v>
      </c>
      <c r="I84" s="61" t="s">
        <v>126</v>
      </c>
      <c r="J84" s="61" t="s">
        <v>196</v>
      </c>
      <c r="K84" s="61" t="s">
        <v>197</v>
      </c>
      <c r="L84" s="61" t="s">
        <v>198</v>
      </c>
      <c r="M84" s="61" t="s">
        <v>199</v>
      </c>
      <c r="N84" s="61" t="s">
        <v>200</v>
      </c>
      <c r="O84" s="61" t="s">
        <v>201</v>
      </c>
      <c r="P84" s="61" t="s">
        <v>6</v>
      </c>
      <c r="Q84" s="61" t="s">
        <v>202</v>
      </c>
      <c r="R84" s="61" t="s">
        <v>203</v>
      </c>
      <c r="S84" s="61" t="s">
        <v>204</v>
      </c>
      <c r="T84" s="61" t="s">
        <v>205</v>
      </c>
    </row>
    <row r="85" spans="5:37" ht="15" customHeight="1" x14ac:dyDescent="0.2">
      <c r="F85" s="393" t="s">
        <v>206</v>
      </c>
      <c r="G85" s="393"/>
      <c r="H85" s="393"/>
      <c r="I85" s="393"/>
      <c r="J85" s="393"/>
      <c r="K85" s="393"/>
      <c r="L85" s="393"/>
      <c r="M85" s="393"/>
      <c r="N85" s="393"/>
      <c r="O85" s="394" t="s">
        <v>207</v>
      </c>
      <c r="P85" s="316"/>
      <c r="Q85" s="316"/>
      <c r="R85" s="316"/>
      <c r="S85" s="316"/>
      <c r="T85" s="316"/>
      <c r="U85" s="317"/>
      <c r="V85" s="395" t="s">
        <v>487</v>
      </c>
      <c r="W85" s="396"/>
      <c r="X85" s="396"/>
      <c r="Y85" s="396"/>
      <c r="Z85" s="396"/>
      <c r="AA85" s="396"/>
      <c r="AB85" s="396"/>
      <c r="AC85" s="396"/>
      <c r="AD85" s="396"/>
      <c r="AE85" s="396"/>
      <c r="AF85" s="396"/>
      <c r="AG85" s="396"/>
      <c r="AH85" s="396"/>
      <c r="AI85" s="396"/>
      <c r="AJ85" s="396"/>
      <c r="AK85" s="397"/>
    </row>
    <row r="86" spans="5:37" ht="15" customHeight="1" x14ac:dyDescent="0.2">
      <c r="F86" s="393"/>
      <c r="G86" s="393"/>
      <c r="H86" s="393"/>
      <c r="I86" s="393"/>
      <c r="J86" s="393"/>
      <c r="K86" s="393"/>
      <c r="L86" s="393"/>
      <c r="M86" s="393"/>
      <c r="N86" s="393"/>
      <c r="O86" s="401" t="s">
        <v>208</v>
      </c>
      <c r="P86" s="402"/>
      <c r="Q86" s="402"/>
      <c r="R86" s="402"/>
      <c r="S86" s="402"/>
      <c r="T86" s="402"/>
      <c r="U86" s="402"/>
      <c r="V86" s="398"/>
      <c r="W86" s="399"/>
      <c r="X86" s="399"/>
      <c r="Y86" s="399"/>
      <c r="Z86" s="399"/>
      <c r="AA86" s="399"/>
      <c r="AB86" s="399"/>
      <c r="AC86" s="399"/>
      <c r="AD86" s="399"/>
      <c r="AE86" s="399"/>
      <c r="AF86" s="399"/>
      <c r="AG86" s="399"/>
      <c r="AH86" s="399"/>
      <c r="AI86" s="399"/>
      <c r="AJ86" s="399"/>
      <c r="AK86" s="400"/>
    </row>
    <row r="87" spans="5:37" ht="15" customHeight="1" x14ac:dyDescent="0.2">
      <c r="F87" s="343" t="s">
        <v>209</v>
      </c>
      <c r="G87" s="343"/>
      <c r="H87" s="343"/>
      <c r="I87" s="343"/>
      <c r="J87" s="343"/>
      <c r="K87" s="343"/>
      <c r="L87" s="343"/>
      <c r="M87" s="343"/>
      <c r="N87" s="343"/>
      <c r="O87" s="345"/>
      <c r="P87" s="346"/>
      <c r="Q87" s="346"/>
      <c r="R87" s="346"/>
      <c r="S87" s="346"/>
      <c r="T87" s="19" t="s">
        <v>430</v>
      </c>
      <c r="U87" s="20"/>
      <c r="V87" s="21"/>
      <c r="W87" s="347" t="s">
        <v>555</v>
      </c>
      <c r="X87" s="347"/>
      <c r="Y87" s="347"/>
      <c r="Z87" s="347"/>
      <c r="AA87" s="347"/>
      <c r="AB87" s="347"/>
      <c r="AC87" s="347"/>
      <c r="AD87" s="347"/>
      <c r="AE87" s="404"/>
      <c r="AF87" s="404"/>
      <c r="AG87" s="404"/>
      <c r="AH87" s="404"/>
      <c r="AI87" s="404"/>
      <c r="AJ87" s="195" t="s">
        <v>558</v>
      </c>
      <c r="AK87" s="22"/>
    </row>
    <row r="88" spans="5:37" ht="15" customHeight="1" x14ac:dyDescent="0.2">
      <c r="F88" s="343" t="s">
        <v>210</v>
      </c>
      <c r="G88" s="343"/>
      <c r="H88" s="343"/>
      <c r="I88" s="343"/>
      <c r="J88" s="343"/>
      <c r="K88" s="343"/>
      <c r="L88" s="343"/>
      <c r="M88" s="343"/>
      <c r="N88" s="343"/>
      <c r="O88" s="345"/>
      <c r="P88" s="346"/>
      <c r="Q88" s="346"/>
      <c r="R88" s="346"/>
      <c r="S88" s="346"/>
      <c r="T88" s="19" t="s">
        <v>430</v>
      </c>
      <c r="U88" s="23"/>
      <c r="V88" s="24"/>
      <c r="W88" s="403" t="s">
        <v>556</v>
      </c>
      <c r="X88" s="403"/>
      <c r="Y88" s="403"/>
      <c r="Z88" s="403"/>
      <c r="AA88" s="403"/>
      <c r="AB88" s="403"/>
      <c r="AC88" s="403"/>
      <c r="AD88" s="403"/>
      <c r="AE88" s="385"/>
      <c r="AF88" s="385"/>
      <c r="AG88" s="385"/>
      <c r="AH88" s="385"/>
      <c r="AI88" s="385"/>
      <c r="AJ88" s="63"/>
      <c r="AK88" s="22"/>
    </row>
    <row r="89" spans="5:37" ht="15" customHeight="1" x14ac:dyDescent="0.2">
      <c r="F89" s="343" t="s">
        <v>211</v>
      </c>
      <c r="G89" s="343"/>
      <c r="H89" s="343"/>
      <c r="I89" s="343"/>
      <c r="J89" s="343"/>
      <c r="K89" s="343"/>
      <c r="L89" s="343"/>
      <c r="M89" s="343"/>
      <c r="N89" s="343"/>
      <c r="O89" s="345"/>
      <c r="P89" s="346"/>
      <c r="Q89" s="346"/>
      <c r="R89" s="346"/>
      <c r="S89" s="346"/>
      <c r="T89" s="19" t="s">
        <v>430</v>
      </c>
      <c r="U89" s="23"/>
      <c r="V89" s="24"/>
      <c r="W89" s="405" t="s">
        <v>557</v>
      </c>
      <c r="X89" s="405"/>
      <c r="Y89" s="405"/>
      <c r="Z89" s="405"/>
      <c r="AA89" s="405"/>
      <c r="AB89" s="405"/>
      <c r="AC89" s="405"/>
      <c r="AD89" s="405"/>
      <c r="AE89" s="303"/>
      <c r="AF89" s="303"/>
      <c r="AG89" s="303"/>
      <c r="AH89" s="303"/>
      <c r="AI89" s="303"/>
      <c r="AJ89" s="2"/>
      <c r="AK89" s="22"/>
    </row>
    <row r="90" spans="5:37" ht="15" customHeight="1" x14ac:dyDescent="0.2">
      <c r="F90" s="343" t="s">
        <v>212</v>
      </c>
      <c r="G90" s="343"/>
      <c r="H90" s="343"/>
      <c r="I90" s="343"/>
      <c r="J90" s="343"/>
      <c r="K90" s="343"/>
      <c r="L90" s="343"/>
      <c r="M90" s="343"/>
      <c r="N90" s="343"/>
      <c r="O90" s="345"/>
      <c r="P90" s="346"/>
      <c r="Q90" s="346"/>
      <c r="R90" s="346"/>
      <c r="S90" s="346"/>
      <c r="T90" s="19" t="s">
        <v>430</v>
      </c>
      <c r="U90" s="23"/>
      <c r="V90" s="24"/>
      <c r="W90" s="2"/>
      <c r="X90" s="2"/>
      <c r="Y90" s="2"/>
      <c r="Z90" s="2"/>
      <c r="AA90" s="2"/>
      <c r="AB90" s="2"/>
      <c r="AC90" s="2"/>
      <c r="AD90" s="2"/>
      <c r="AE90" s="2"/>
      <c r="AF90" s="2"/>
      <c r="AG90" s="2"/>
      <c r="AH90" s="2"/>
      <c r="AI90" s="2"/>
      <c r="AJ90" s="2"/>
      <c r="AK90" s="22"/>
    </row>
    <row r="91" spans="5:37" ht="15" customHeight="1" x14ac:dyDescent="0.2">
      <c r="F91" s="343" t="s">
        <v>213</v>
      </c>
      <c r="G91" s="343"/>
      <c r="H91" s="343"/>
      <c r="I91" s="343"/>
      <c r="J91" s="343"/>
      <c r="K91" s="343"/>
      <c r="L91" s="343"/>
      <c r="M91" s="343"/>
      <c r="N91" s="343"/>
      <c r="O91" s="345"/>
      <c r="P91" s="346"/>
      <c r="Q91" s="346"/>
      <c r="R91" s="346"/>
      <c r="S91" s="346"/>
      <c r="T91" s="19" t="s">
        <v>430</v>
      </c>
      <c r="U91" s="23"/>
      <c r="V91" s="25"/>
      <c r="W91" s="26"/>
      <c r="X91" s="26"/>
      <c r="Y91" s="26"/>
      <c r="Z91" s="26"/>
      <c r="AA91" s="26"/>
      <c r="AB91" s="26"/>
      <c r="AC91" s="26"/>
      <c r="AD91" s="26"/>
      <c r="AE91" s="26"/>
      <c r="AF91" s="26"/>
      <c r="AG91" s="26"/>
      <c r="AH91" s="26"/>
      <c r="AI91" s="26"/>
      <c r="AJ91" s="26"/>
      <c r="AK91" s="27"/>
    </row>
    <row r="92" spans="5:37" ht="15" customHeight="1" x14ac:dyDescent="0.2">
      <c r="F92" s="61" t="s">
        <v>67</v>
      </c>
      <c r="G92" s="61" t="s">
        <v>76</v>
      </c>
      <c r="H92" s="61" t="s">
        <v>104</v>
      </c>
      <c r="I92" s="61" t="s">
        <v>44</v>
      </c>
      <c r="J92" s="61" t="s">
        <v>105</v>
      </c>
      <c r="K92" s="61" t="s">
        <v>68</v>
      </c>
    </row>
    <row r="93" spans="5:37" s="6" customFormat="1" ht="15" customHeight="1" x14ac:dyDescent="0.2">
      <c r="G93" s="6" t="s">
        <v>214</v>
      </c>
      <c r="I93" s="6" t="s">
        <v>246</v>
      </c>
      <c r="J93" s="6" t="s">
        <v>260</v>
      </c>
      <c r="K93" s="6" t="s">
        <v>606</v>
      </c>
      <c r="L93" s="6" t="s">
        <v>607</v>
      </c>
      <c r="M93" s="6" t="s">
        <v>608</v>
      </c>
      <c r="N93" s="6" t="s">
        <v>606</v>
      </c>
      <c r="O93" s="6" t="s">
        <v>607</v>
      </c>
      <c r="P93" s="6" t="s">
        <v>609</v>
      </c>
      <c r="Q93" s="6" t="s">
        <v>610</v>
      </c>
      <c r="R93" s="6" t="s">
        <v>573</v>
      </c>
      <c r="S93" s="6" t="s">
        <v>574</v>
      </c>
      <c r="T93" s="6" t="s">
        <v>246</v>
      </c>
      <c r="U93" s="6" t="s">
        <v>247</v>
      </c>
      <c r="V93" s="6" t="s">
        <v>609</v>
      </c>
      <c r="W93" s="6" t="s">
        <v>610</v>
      </c>
      <c r="X93" s="6" t="s">
        <v>217</v>
      </c>
      <c r="Y93" s="6" t="s">
        <v>613</v>
      </c>
      <c r="Z93" s="6" t="s">
        <v>614</v>
      </c>
      <c r="AA93" s="6" t="s">
        <v>218</v>
      </c>
      <c r="AB93" s="6" t="s">
        <v>219</v>
      </c>
      <c r="AC93" s="6" t="s">
        <v>220</v>
      </c>
      <c r="AD93" s="6" t="s">
        <v>221</v>
      </c>
      <c r="AE93" s="6" t="s">
        <v>222</v>
      </c>
      <c r="AI93" s="28"/>
      <c r="AJ93" s="28"/>
    </row>
    <row r="94" spans="5:37" s="6" customFormat="1" ht="15" customHeight="1" x14ac:dyDescent="0.2">
      <c r="G94" s="6" t="s">
        <v>615</v>
      </c>
      <c r="I94" s="6" t="s">
        <v>215</v>
      </c>
      <c r="J94" s="6" t="s">
        <v>216</v>
      </c>
      <c r="K94" s="6" t="s">
        <v>606</v>
      </c>
      <c r="L94" s="6" t="s">
        <v>607</v>
      </c>
      <c r="M94" s="6" t="s">
        <v>608</v>
      </c>
      <c r="N94" s="6" t="s">
        <v>606</v>
      </c>
      <c r="O94" s="6" t="s">
        <v>607</v>
      </c>
      <c r="P94" s="6" t="s">
        <v>609</v>
      </c>
      <c r="Q94" s="6" t="s">
        <v>610</v>
      </c>
      <c r="R94" s="6" t="s">
        <v>573</v>
      </c>
      <c r="S94" s="6" t="s">
        <v>574</v>
      </c>
      <c r="T94" s="6" t="s">
        <v>611</v>
      </c>
      <c r="U94" s="6" t="s">
        <v>612</v>
      </c>
      <c r="V94" s="6" t="s">
        <v>608</v>
      </c>
      <c r="W94" s="6" t="s">
        <v>606</v>
      </c>
      <c r="X94" s="6" t="s">
        <v>607</v>
      </c>
      <c r="Y94" s="6" t="s">
        <v>609</v>
      </c>
      <c r="Z94" s="6" t="s">
        <v>610</v>
      </c>
      <c r="AA94" s="6" t="s">
        <v>217</v>
      </c>
      <c r="AB94" s="6" t="s">
        <v>613</v>
      </c>
      <c r="AC94" s="6" t="s">
        <v>614</v>
      </c>
      <c r="AD94" s="6" t="s">
        <v>218</v>
      </c>
      <c r="AE94" s="6" t="s">
        <v>219</v>
      </c>
      <c r="AF94" s="6" t="s">
        <v>220</v>
      </c>
      <c r="AG94" s="6" t="s">
        <v>221</v>
      </c>
      <c r="AH94" s="6" t="s">
        <v>222</v>
      </c>
      <c r="AI94" s="28"/>
      <c r="AJ94" s="28"/>
    </row>
    <row r="95" spans="5:37" s="6" customFormat="1" ht="15" customHeight="1" x14ac:dyDescent="0.2">
      <c r="G95" s="6" t="s">
        <v>243</v>
      </c>
      <c r="I95" s="6" t="s">
        <v>223</v>
      </c>
      <c r="J95" s="6" t="s">
        <v>224</v>
      </c>
      <c r="K95" s="6" t="s">
        <v>225</v>
      </c>
      <c r="L95" s="6" t="s">
        <v>226</v>
      </c>
      <c r="M95" s="6" t="s">
        <v>227</v>
      </c>
      <c r="N95" s="6" t="s">
        <v>228</v>
      </c>
      <c r="O95" s="6" t="s">
        <v>229</v>
      </c>
      <c r="P95" s="6" t="s">
        <v>230</v>
      </c>
      <c r="Q95" s="6" t="s">
        <v>573</v>
      </c>
      <c r="R95" s="6" t="s">
        <v>574</v>
      </c>
      <c r="S95" s="6" t="s">
        <v>231</v>
      </c>
      <c r="T95" s="6" t="s">
        <v>232</v>
      </c>
      <c r="U95" s="6" t="s">
        <v>233</v>
      </c>
      <c r="V95" s="6" t="s">
        <v>224</v>
      </c>
      <c r="W95" s="6" t="s">
        <v>225</v>
      </c>
      <c r="X95" s="6" t="s">
        <v>226</v>
      </c>
      <c r="Y95" s="6" t="s">
        <v>227</v>
      </c>
      <c r="Z95" s="6" t="s">
        <v>228</v>
      </c>
      <c r="AA95" s="6" t="s">
        <v>229</v>
      </c>
      <c r="AB95" s="6" t="s">
        <v>234</v>
      </c>
      <c r="AC95" s="6" t="s">
        <v>564</v>
      </c>
      <c r="AD95" s="6" t="s">
        <v>235</v>
      </c>
      <c r="AE95" s="6" t="s">
        <v>236</v>
      </c>
      <c r="AF95" s="6" t="s">
        <v>237</v>
      </c>
      <c r="AG95" s="6" t="s">
        <v>234</v>
      </c>
      <c r="AH95" s="6" t="s">
        <v>225</v>
      </c>
      <c r="AI95" s="6" t="s">
        <v>226</v>
      </c>
      <c r="AJ95" s="6" t="s">
        <v>227</v>
      </c>
      <c r="AK95" s="6" t="s">
        <v>238</v>
      </c>
    </row>
    <row r="96" spans="5:37" s="6" customFormat="1" ht="15" customHeight="1" x14ac:dyDescent="0.2">
      <c r="H96" s="6" t="s">
        <v>239</v>
      </c>
      <c r="I96" s="6" t="s">
        <v>217</v>
      </c>
      <c r="J96" s="6" t="s">
        <v>240</v>
      </c>
      <c r="K96" s="6" t="s">
        <v>577</v>
      </c>
      <c r="L96" s="6" t="s">
        <v>598</v>
      </c>
      <c r="M96" s="6" t="s">
        <v>241</v>
      </c>
      <c r="N96" s="6" t="s">
        <v>242</v>
      </c>
      <c r="O96" s="6" t="s">
        <v>218</v>
      </c>
      <c r="P96" s="6" t="s">
        <v>219</v>
      </c>
      <c r="Q96" s="6" t="s">
        <v>220</v>
      </c>
      <c r="R96" s="6" t="s">
        <v>221</v>
      </c>
      <c r="S96" s="6" t="s">
        <v>222</v>
      </c>
    </row>
    <row r="97" spans="4:38" s="6" customFormat="1" ht="15" customHeight="1" x14ac:dyDescent="0.2">
      <c r="G97" s="6" t="s">
        <v>580</v>
      </c>
      <c r="I97" s="6" t="s">
        <v>408</v>
      </c>
      <c r="J97" s="6" t="s">
        <v>409</v>
      </c>
      <c r="K97" s="6" t="s">
        <v>573</v>
      </c>
      <c r="L97" s="6" t="s">
        <v>574</v>
      </c>
      <c r="M97" s="6" t="s">
        <v>296</v>
      </c>
      <c r="N97" s="6" t="s">
        <v>246</v>
      </c>
      <c r="O97" s="6" t="s">
        <v>260</v>
      </c>
      <c r="P97" s="6" t="s">
        <v>248</v>
      </c>
      <c r="Q97" s="6" t="s">
        <v>249</v>
      </c>
      <c r="R97" s="6" t="s">
        <v>234</v>
      </c>
      <c r="S97" s="6" t="s">
        <v>248</v>
      </c>
      <c r="T97" s="6" t="s">
        <v>249</v>
      </c>
      <c r="U97" s="6" t="s">
        <v>477</v>
      </c>
      <c r="V97" s="6" t="s">
        <v>478</v>
      </c>
      <c r="W97" s="6" t="s">
        <v>296</v>
      </c>
      <c r="X97" s="6" t="s">
        <v>326</v>
      </c>
      <c r="Y97" s="6" t="s">
        <v>224</v>
      </c>
      <c r="Z97" s="6" t="s">
        <v>234</v>
      </c>
      <c r="AA97" s="6" t="s">
        <v>390</v>
      </c>
      <c r="AB97" s="6" t="s">
        <v>255</v>
      </c>
      <c r="AC97" s="6" t="s">
        <v>296</v>
      </c>
      <c r="AD97" s="6" t="s">
        <v>599</v>
      </c>
      <c r="AE97" s="6" t="s">
        <v>600</v>
      </c>
      <c r="AF97" s="6" t="s">
        <v>601</v>
      </c>
      <c r="AG97" s="6" t="s">
        <v>602</v>
      </c>
      <c r="AH97" s="6" t="s">
        <v>238</v>
      </c>
      <c r="AI97" s="6" t="s">
        <v>479</v>
      </c>
      <c r="AJ97" s="6" t="s">
        <v>291</v>
      </c>
      <c r="AK97" s="6" t="s">
        <v>234</v>
      </c>
    </row>
    <row r="98" spans="4:38" s="6" customFormat="1" ht="15" customHeight="1" x14ac:dyDescent="0.2">
      <c r="H98" s="6" t="s">
        <v>480</v>
      </c>
      <c r="I98" s="6" t="s">
        <v>259</v>
      </c>
      <c r="J98" s="6" t="s">
        <v>217</v>
      </c>
      <c r="K98" s="6" t="s">
        <v>241</v>
      </c>
      <c r="L98" s="6" t="s">
        <v>278</v>
      </c>
      <c r="M98" s="6" t="s">
        <v>218</v>
      </c>
      <c r="N98" s="6" t="s">
        <v>219</v>
      </c>
      <c r="O98" s="6" t="s">
        <v>220</v>
      </c>
      <c r="P98" s="6" t="s">
        <v>221</v>
      </c>
      <c r="Q98" s="6" t="s">
        <v>222</v>
      </c>
    </row>
    <row r="99" spans="4:38" s="6" customFormat="1" ht="15" customHeight="1" x14ac:dyDescent="0.2">
      <c r="G99" s="6" t="s">
        <v>623</v>
      </c>
      <c r="I99" s="6" t="s">
        <v>603</v>
      </c>
      <c r="J99" s="6" t="s">
        <v>244</v>
      </c>
      <c r="K99" s="6" t="s">
        <v>245</v>
      </c>
      <c r="L99" s="6" t="s">
        <v>246</v>
      </c>
      <c r="M99" s="6" t="s">
        <v>247</v>
      </c>
      <c r="N99" s="6" t="s">
        <v>248</v>
      </c>
      <c r="O99" s="6" t="s">
        <v>249</v>
      </c>
      <c r="P99" s="6" t="s">
        <v>230</v>
      </c>
      <c r="Q99" s="6" t="s">
        <v>604</v>
      </c>
      <c r="R99" s="6" t="s">
        <v>234</v>
      </c>
      <c r="S99" s="6" t="s">
        <v>250</v>
      </c>
      <c r="T99" s="6" t="s">
        <v>251</v>
      </c>
      <c r="U99" s="6" t="s">
        <v>204</v>
      </c>
      <c r="V99" s="6" t="s">
        <v>205</v>
      </c>
      <c r="W99" s="6" t="s">
        <v>578</v>
      </c>
      <c r="X99" s="6" t="s">
        <v>252</v>
      </c>
      <c r="Y99" s="6" t="s">
        <v>253</v>
      </c>
      <c r="Z99" s="6" t="s">
        <v>566</v>
      </c>
      <c r="AA99" s="6" t="s">
        <v>605</v>
      </c>
      <c r="AB99" s="6" t="s">
        <v>219</v>
      </c>
      <c r="AC99" s="6" t="s">
        <v>254</v>
      </c>
      <c r="AD99" s="6" t="s">
        <v>255</v>
      </c>
      <c r="AE99" s="6" t="s">
        <v>217</v>
      </c>
      <c r="AF99" s="6" t="s">
        <v>256</v>
      </c>
      <c r="AG99" s="6" t="s">
        <v>257</v>
      </c>
      <c r="AH99" s="6" t="s">
        <v>218</v>
      </c>
      <c r="AI99" s="6" t="s">
        <v>219</v>
      </c>
      <c r="AJ99" s="6" t="s">
        <v>220</v>
      </c>
      <c r="AK99" s="6" t="s">
        <v>221</v>
      </c>
      <c r="AL99" s="6" t="s">
        <v>222</v>
      </c>
    </row>
    <row r="100" spans="4:38" ht="6" customHeight="1" x14ac:dyDescent="0.2"/>
    <row r="101" spans="4:38" ht="15" customHeight="1" x14ac:dyDescent="0.2">
      <c r="E101" s="195" t="s">
        <v>258</v>
      </c>
      <c r="G101" s="61" t="s">
        <v>259</v>
      </c>
      <c r="H101" s="61" t="s">
        <v>260</v>
      </c>
      <c r="I101" s="61" t="s">
        <v>261</v>
      </c>
      <c r="J101" s="61" t="s">
        <v>234</v>
      </c>
      <c r="K101" s="61" t="s">
        <v>262</v>
      </c>
      <c r="L101" s="61" t="s">
        <v>263</v>
      </c>
      <c r="M101" s="61" t="s">
        <v>204</v>
      </c>
      <c r="N101" s="61" t="s">
        <v>205</v>
      </c>
      <c r="Q101" s="158" t="s">
        <v>1012</v>
      </c>
    </row>
    <row r="102" spans="4:38" ht="15" customHeight="1" x14ac:dyDescent="0.2">
      <c r="F102" s="383" t="s">
        <v>489</v>
      </c>
      <c r="G102" s="406"/>
      <c r="H102" s="406"/>
      <c r="I102" s="406"/>
      <c r="J102" s="406"/>
      <c r="K102" s="406"/>
      <c r="L102" s="406"/>
      <c r="M102" s="406"/>
      <c r="N102" s="406"/>
      <c r="O102" s="406"/>
      <c r="P102" s="406"/>
      <c r="Q102" s="406"/>
      <c r="R102" s="308" t="s">
        <v>264</v>
      </c>
      <c r="S102" s="369"/>
      <c r="T102" s="369"/>
      <c r="U102" s="370"/>
      <c r="V102" s="308" t="s">
        <v>265</v>
      </c>
      <c r="W102" s="369"/>
      <c r="X102" s="369"/>
      <c r="Y102" s="370"/>
      <c r="Z102" s="308" t="s">
        <v>266</v>
      </c>
      <c r="AA102" s="369"/>
      <c r="AB102" s="369"/>
      <c r="AC102" s="370"/>
      <c r="AD102" s="308" t="s">
        <v>267</v>
      </c>
      <c r="AE102" s="369"/>
      <c r="AF102" s="369"/>
      <c r="AG102" s="370"/>
      <c r="AH102" s="308" t="s">
        <v>268</v>
      </c>
      <c r="AI102" s="369"/>
      <c r="AJ102" s="369"/>
      <c r="AK102" s="370"/>
    </row>
    <row r="103" spans="4:38" ht="15" customHeight="1" x14ac:dyDescent="0.2">
      <c r="F103" s="407" t="s">
        <v>271</v>
      </c>
      <c r="G103" s="407"/>
      <c r="H103" s="407"/>
      <c r="I103" s="407"/>
      <c r="J103" s="407"/>
      <c r="K103" s="407"/>
      <c r="L103" s="407"/>
      <c r="M103" s="407"/>
      <c r="N103" s="407"/>
      <c r="O103" s="407"/>
      <c r="P103" s="407"/>
      <c r="Q103" s="407"/>
      <c r="R103" s="302"/>
      <c r="S103" s="303"/>
      <c r="T103" s="303"/>
      <c r="U103" s="304"/>
      <c r="V103" s="302"/>
      <c r="W103" s="303"/>
      <c r="X103" s="303"/>
      <c r="Y103" s="304"/>
      <c r="Z103" s="302"/>
      <c r="AA103" s="303"/>
      <c r="AB103" s="303"/>
      <c r="AC103" s="304"/>
      <c r="AD103" s="302"/>
      <c r="AE103" s="303"/>
      <c r="AF103" s="303"/>
      <c r="AG103" s="304"/>
      <c r="AH103" s="302"/>
      <c r="AI103" s="303"/>
      <c r="AJ103" s="303"/>
      <c r="AK103" s="304"/>
    </row>
    <row r="104" spans="4:38" ht="15" customHeight="1" x14ac:dyDescent="0.2">
      <c r="F104" s="407"/>
      <c r="G104" s="407"/>
      <c r="H104" s="407"/>
      <c r="I104" s="407"/>
      <c r="J104" s="407"/>
      <c r="K104" s="407"/>
      <c r="L104" s="407"/>
      <c r="M104" s="407"/>
      <c r="N104" s="407"/>
      <c r="O104" s="407"/>
      <c r="P104" s="407"/>
      <c r="Q104" s="407"/>
      <c r="R104" s="408"/>
      <c r="S104" s="409"/>
      <c r="T104" s="409"/>
      <c r="U104" s="410"/>
      <c r="V104" s="408"/>
      <c r="W104" s="409"/>
      <c r="X104" s="409"/>
      <c r="Y104" s="410"/>
      <c r="Z104" s="408"/>
      <c r="AA104" s="409"/>
      <c r="AB104" s="409"/>
      <c r="AC104" s="410"/>
      <c r="AD104" s="408"/>
      <c r="AE104" s="409"/>
      <c r="AF104" s="409"/>
      <c r="AG104" s="410"/>
      <c r="AH104" s="408"/>
      <c r="AI104" s="409"/>
      <c r="AJ104" s="409"/>
      <c r="AK104" s="410"/>
    </row>
    <row r="105" spans="4:38" ht="15" customHeight="1" x14ac:dyDescent="0.2">
      <c r="F105" s="61" t="s">
        <v>67</v>
      </c>
      <c r="G105" s="61" t="s">
        <v>76</v>
      </c>
      <c r="H105" s="61" t="s">
        <v>104</v>
      </c>
      <c r="I105" s="61" t="s">
        <v>44</v>
      </c>
      <c r="J105" s="61" t="s">
        <v>105</v>
      </c>
      <c r="K105" s="61" t="s">
        <v>68</v>
      </c>
    </row>
    <row r="106" spans="4:38" s="6" customFormat="1" ht="15" customHeight="1" x14ac:dyDescent="0.2">
      <c r="G106" s="6" t="s">
        <v>214</v>
      </c>
      <c r="I106" s="6" t="s">
        <v>274</v>
      </c>
      <c r="J106" s="6" t="s">
        <v>275</v>
      </c>
      <c r="K106" s="6" t="s">
        <v>218</v>
      </c>
      <c r="L106" s="6" t="s">
        <v>219</v>
      </c>
      <c r="M106" s="6" t="s">
        <v>276</v>
      </c>
      <c r="N106" s="6" t="s">
        <v>573</v>
      </c>
      <c r="O106" s="6" t="s">
        <v>618</v>
      </c>
      <c r="P106" s="6" t="s">
        <v>277</v>
      </c>
      <c r="Q106" s="6" t="s">
        <v>217</v>
      </c>
      <c r="R106" s="6" t="s">
        <v>241</v>
      </c>
      <c r="S106" s="6" t="s">
        <v>278</v>
      </c>
      <c r="T106" s="6" t="s">
        <v>616</v>
      </c>
      <c r="U106" s="6" t="s">
        <v>617</v>
      </c>
      <c r="W106" s="6" t="s">
        <v>273</v>
      </c>
      <c r="X106" s="6" t="s">
        <v>279</v>
      </c>
      <c r="Y106" s="6" t="s">
        <v>573</v>
      </c>
      <c r="Z106" s="6" t="s">
        <v>280</v>
      </c>
      <c r="AA106" s="6" t="s">
        <v>281</v>
      </c>
      <c r="AB106" s="6" t="s">
        <v>234</v>
      </c>
      <c r="AC106" s="6" t="s">
        <v>259</v>
      </c>
      <c r="AD106" s="6" t="s">
        <v>260</v>
      </c>
      <c r="AE106" s="6" t="s">
        <v>261</v>
      </c>
      <c r="AF106" s="6" t="s">
        <v>241</v>
      </c>
      <c r="AG106" s="6" t="s">
        <v>282</v>
      </c>
      <c r="AH106" s="6" t="s">
        <v>234</v>
      </c>
      <c r="AI106" s="6" t="s">
        <v>283</v>
      </c>
      <c r="AJ106" s="6" t="s">
        <v>284</v>
      </c>
      <c r="AK106" s="6" t="s">
        <v>285</v>
      </c>
    </row>
    <row r="107" spans="4:38" s="6" customFormat="1" ht="15" customHeight="1" x14ac:dyDescent="0.2">
      <c r="H107" s="6" t="s">
        <v>217</v>
      </c>
      <c r="I107" s="6" t="s">
        <v>241</v>
      </c>
      <c r="J107" s="6" t="s">
        <v>278</v>
      </c>
      <c r="K107" s="6" t="s">
        <v>218</v>
      </c>
      <c r="L107" s="6" t="s">
        <v>219</v>
      </c>
      <c r="M107" s="6" t="s">
        <v>220</v>
      </c>
      <c r="N107" s="6" t="s">
        <v>221</v>
      </c>
      <c r="O107" s="6" t="s">
        <v>222</v>
      </c>
    </row>
    <row r="108" spans="4:38" s="6" customFormat="1" ht="15" customHeight="1" x14ac:dyDescent="0.2">
      <c r="G108" s="6" t="s">
        <v>615</v>
      </c>
      <c r="I108" s="6" t="s">
        <v>259</v>
      </c>
      <c r="J108" s="6" t="s">
        <v>260</v>
      </c>
      <c r="K108" s="6" t="s">
        <v>261</v>
      </c>
      <c r="L108" s="6" t="s">
        <v>241</v>
      </c>
      <c r="M108" s="6" t="s">
        <v>282</v>
      </c>
      <c r="N108" s="6" t="s">
        <v>286</v>
      </c>
      <c r="O108" s="6" t="s">
        <v>234</v>
      </c>
      <c r="P108" s="6" t="s">
        <v>287</v>
      </c>
      <c r="Q108" s="6" t="s">
        <v>616</v>
      </c>
      <c r="R108" s="6" t="s">
        <v>217</v>
      </c>
      <c r="S108" s="6" t="s">
        <v>256</v>
      </c>
      <c r="T108" s="6" t="s">
        <v>257</v>
      </c>
      <c r="U108" s="6" t="s">
        <v>218</v>
      </c>
      <c r="V108" s="6" t="s">
        <v>219</v>
      </c>
      <c r="W108" s="6" t="s">
        <v>220</v>
      </c>
      <c r="X108" s="6" t="s">
        <v>221</v>
      </c>
      <c r="Y108" s="6" t="s">
        <v>222</v>
      </c>
    </row>
    <row r="109" spans="4:38" ht="15" customHeight="1" x14ac:dyDescent="0.2">
      <c r="H109" s="7"/>
    </row>
    <row r="110" spans="4:38" ht="15" customHeight="1" x14ac:dyDescent="0.2">
      <c r="H110" s="7"/>
    </row>
    <row r="111" spans="4:38" ht="15" customHeight="1" x14ac:dyDescent="0.2">
      <c r="D111" s="61" t="s">
        <v>288</v>
      </c>
      <c r="F111" s="61" t="s">
        <v>56</v>
      </c>
      <c r="G111" s="61" t="s">
        <v>224</v>
      </c>
      <c r="H111" s="7" t="s">
        <v>289</v>
      </c>
      <c r="I111" s="61" t="s">
        <v>234</v>
      </c>
      <c r="J111" s="61" t="s">
        <v>290</v>
      </c>
      <c r="K111" s="61" t="s">
        <v>291</v>
      </c>
      <c r="L111" s="61" t="s">
        <v>292</v>
      </c>
      <c r="M111" s="61" t="s">
        <v>293</v>
      </c>
      <c r="N111" s="61" t="s">
        <v>234</v>
      </c>
      <c r="O111" s="61" t="s">
        <v>294</v>
      </c>
      <c r="P111" s="61" t="s">
        <v>204</v>
      </c>
    </row>
    <row r="112" spans="4:38" ht="15" customHeight="1" x14ac:dyDescent="0.2">
      <c r="F112" s="411"/>
      <c r="G112" s="412"/>
      <c r="H112" s="412"/>
      <c r="I112" s="412"/>
      <c r="J112" s="412"/>
      <c r="K112" s="412"/>
      <c r="L112" s="412"/>
      <c r="M112" s="412"/>
      <c r="N112" s="412"/>
      <c r="O112" s="412"/>
      <c r="P112" s="412"/>
      <c r="Q112" s="412"/>
      <c r="R112" s="412"/>
      <c r="S112" s="412"/>
      <c r="T112" s="412"/>
      <c r="U112" s="412"/>
      <c r="V112" s="412"/>
      <c r="W112" s="412"/>
      <c r="X112" s="412"/>
      <c r="Y112" s="412"/>
      <c r="Z112" s="412"/>
      <c r="AA112" s="412"/>
      <c r="AB112" s="412"/>
      <c r="AC112" s="412"/>
      <c r="AD112" s="412"/>
      <c r="AE112" s="412"/>
      <c r="AF112" s="412"/>
      <c r="AG112" s="412"/>
      <c r="AH112" s="412"/>
      <c r="AI112" s="412"/>
      <c r="AJ112" s="412"/>
      <c r="AK112" s="413"/>
    </row>
    <row r="113" spans="3:37" ht="15" customHeight="1" x14ac:dyDescent="0.2">
      <c r="F113" s="414"/>
      <c r="G113" s="415"/>
      <c r="H113" s="415"/>
      <c r="I113" s="415"/>
      <c r="J113" s="415"/>
      <c r="K113" s="415"/>
      <c r="L113" s="415"/>
      <c r="M113" s="415"/>
      <c r="N113" s="415"/>
      <c r="O113" s="415"/>
      <c r="P113" s="415"/>
      <c r="Q113" s="415"/>
      <c r="R113" s="415"/>
      <c r="S113" s="415"/>
      <c r="T113" s="415"/>
      <c r="U113" s="415"/>
      <c r="V113" s="415"/>
      <c r="W113" s="415"/>
      <c r="X113" s="415"/>
      <c r="Y113" s="415"/>
      <c r="Z113" s="415"/>
      <c r="AA113" s="415"/>
      <c r="AB113" s="415"/>
      <c r="AC113" s="415"/>
      <c r="AD113" s="415"/>
      <c r="AE113" s="415"/>
      <c r="AF113" s="415"/>
      <c r="AG113" s="415"/>
      <c r="AH113" s="415"/>
      <c r="AI113" s="415"/>
      <c r="AJ113" s="415"/>
      <c r="AK113" s="416"/>
    </row>
    <row r="114" spans="3:37" ht="15" customHeight="1" x14ac:dyDescent="0.2">
      <c r="F114" s="414"/>
      <c r="G114" s="415"/>
      <c r="H114" s="415"/>
      <c r="I114" s="415"/>
      <c r="J114" s="415"/>
      <c r="K114" s="415"/>
      <c r="L114" s="415"/>
      <c r="M114" s="415"/>
      <c r="N114" s="415"/>
      <c r="O114" s="415"/>
      <c r="P114" s="415"/>
      <c r="Q114" s="415"/>
      <c r="R114" s="415"/>
      <c r="S114" s="415"/>
      <c r="T114" s="415"/>
      <c r="U114" s="415"/>
      <c r="V114" s="415"/>
      <c r="W114" s="415"/>
      <c r="X114" s="415"/>
      <c r="Y114" s="415"/>
      <c r="Z114" s="415"/>
      <c r="AA114" s="415"/>
      <c r="AB114" s="415"/>
      <c r="AC114" s="415"/>
      <c r="AD114" s="415"/>
      <c r="AE114" s="415"/>
      <c r="AF114" s="415"/>
      <c r="AG114" s="415"/>
      <c r="AH114" s="415"/>
      <c r="AI114" s="415"/>
      <c r="AJ114" s="415"/>
      <c r="AK114" s="416"/>
    </row>
    <row r="115" spans="3:37" ht="15" customHeight="1" x14ac:dyDescent="0.2">
      <c r="F115" s="414"/>
      <c r="G115" s="415"/>
      <c r="H115" s="415"/>
      <c r="I115" s="415"/>
      <c r="J115" s="415"/>
      <c r="K115" s="415"/>
      <c r="L115" s="415"/>
      <c r="M115" s="415"/>
      <c r="N115" s="415"/>
      <c r="O115" s="415"/>
      <c r="P115" s="415"/>
      <c r="Q115" s="415"/>
      <c r="R115" s="415"/>
      <c r="S115" s="415"/>
      <c r="T115" s="415"/>
      <c r="U115" s="415"/>
      <c r="V115" s="415"/>
      <c r="W115" s="415"/>
      <c r="X115" s="415"/>
      <c r="Y115" s="415"/>
      <c r="Z115" s="415"/>
      <c r="AA115" s="415"/>
      <c r="AB115" s="415"/>
      <c r="AC115" s="415"/>
      <c r="AD115" s="415"/>
      <c r="AE115" s="415"/>
      <c r="AF115" s="415"/>
      <c r="AG115" s="415"/>
      <c r="AH115" s="415"/>
      <c r="AI115" s="415"/>
      <c r="AJ115" s="415"/>
      <c r="AK115" s="416"/>
    </row>
    <row r="116" spans="3:37" ht="15" customHeight="1" x14ac:dyDescent="0.2">
      <c r="F116" s="417"/>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18"/>
      <c r="AD116" s="418"/>
      <c r="AE116" s="418"/>
      <c r="AF116" s="418"/>
      <c r="AG116" s="418"/>
      <c r="AH116" s="418"/>
      <c r="AI116" s="418"/>
      <c r="AJ116" s="418"/>
      <c r="AK116" s="419"/>
    </row>
    <row r="117" spans="3:37" ht="15" customHeight="1" x14ac:dyDescent="0.2">
      <c r="F117" s="61" t="s">
        <v>67</v>
      </c>
      <c r="G117" s="61" t="s">
        <v>76</v>
      </c>
      <c r="H117" s="61" t="s">
        <v>104</v>
      </c>
      <c r="I117" s="61" t="s">
        <v>44</v>
      </c>
      <c r="J117" s="61" t="s">
        <v>105</v>
      </c>
      <c r="K117" s="61" t="s">
        <v>68</v>
      </c>
    </row>
    <row r="118" spans="3:37" s="6" customFormat="1" ht="15" customHeight="1" x14ac:dyDescent="0.2">
      <c r="G118" s="6" t="s">
        <v>214</v>
      </c>
      <c r="I118" s="6" t="s">
        <v>223</v>
      </c>
      <c r="J118" s="6" t="s">
        <v>224</v>
      </c>
      <c r="K118" s="6" t="s">
        <v>246</v>
      </c>
      <c r="L118" s="6" t="s">
        <v>247</v>
      </c>
      <c r="M118" s="6" t="s">
        <v>295</v>
      </c>
      <c r="N118" s="6" t="s">
        <v>234</v>
      </c>
      <c r="O118" s="6" t="s">
        <v>290</v>
      </c>
      <c r="P118" s="6" t="s">
        <v>291</v>
      </c>
      <c r="Q118" s="6" t="s">
        <v>234</v>
      </c>
      <c r="R118" s="6" t="s">
        <v>294</v>
      </c>
      <c r="S118" s="6" t="s">
        <v>204</v>
      </c>
      <c r="T118" s="6" t="s">
        <v>296</v>
      </c>
      <c r="U118" s="6" t="s">
        <v>246</v>
      </c>
      <c r="V118" s="6" t="s">
        <v>247</v>
      </c>
      <c r="W118" s="6" t="s">
        <v>297</v>
      </c>
      <c r="X118" s="6" t="s">
        <v>298</v>
      </c>
      <c r="Y118" s="6" t="s">
        <v>296</v>
      </c>
      <c r="Z118" s="6" t="s">
        <v>226</v>
      </c>
      <c r="AA118" s="6" t="s">
        <v>299</v>
      </c>
      <c r="AB118" s="6" t="s">
        <v>300</v>
      </c>
      <c r="AC118" s="6" t="s">
        <v>301</v>
      </c>
      <c r="AD118" s="6" t="s">
        <v>296</v>
      </c>
      <c r="AE118" s="6" t="s">
        <v>302</v>
      </c>
      <c r="AF118" s="6" t="s">
        <v>303</v>
      </c>
      <c r="AG118" s="6" t="s">
        <v>245</v>
      </c>
      <c r="AH118" s="6" t="s">
        <v>304</v>
      </c>
      <c r="AI118" s="6" t="s">
        <v>291</v>
      </c>
      <c r="AJ118" s="6" t="s">
        <v>305</v>
      </c>
      <c r="AK118" s="6" t="s">
        <v>234</v>
      </c>
    </row>
    <row r="119" spans="3:37" s="6" customFormat="1" ht="15" customHeight="1" x14ac:dyDescent="0.2">
      <c r="H119" s="6" t="s">
        <v>306</v>
      </c>
      <c r="I119" s="6" t="s">
        <v>234</v>
      </c>
      <c r="J119" s="6" t="s">
        <v>290</v>
      </c>
      <c r="K119" s="6" t="s">
        <v>291</v>
      </c>
      <c r="L119" s="6" t="s">
        <v>292</v>
      </c>
      <c r="M119" s="6" t="s">
        <v>293</v>
      </c>
      <c r="N119" s="6" t="s">
        <v>234</v>
      </c>
      <c r="O119" s="6" t="s">
        <v>294</v>
      </c>
      <c r="P119" s="6" t="s">
        <v>204</v>
      </c>
      <c r="Q119" s="6" t="s">
        <v>573</v>
      </c>
      <c r="R119" s="6" t="s">
        <v>619</v>
      </c>
      <c r="S119" s="6" t="s">
        <v>576</v>
      </c>
      <c r="T119" s="6" t="s">
        <v>598</v>
      </c>
      <c r="U119" s="6" t="s">
        <v>296</v>
      </c>
      <c r="V119" s="6" t="s">
        <v>243</v>
      </c>
      <c r="W119" s="6" t="s">
        <v>234</v>
      </c>
      <c r="X119" s="6" t="s">
        <v>307</v>
      </c>
      <c r="Y119" s="6" t="s">
        <v>308</v>
      </c>
      <c r="Z119" s="6" t="s">
        <v>311</v>
      </c>
      <c r="AA119" s="6" t="s">
        <v>312</v>
      </c>
      <c r="AB119" s="6" t="s">
        <v>217</v>
      </c>
      <c r="AC119" s="6" t="s">
        <v>313</v>
      </c>
      <c r="AD119" s="6" t="s">
        <v>314</v>
      </c>
      <c r="AE119" s="6" t="s">
        <v>220</v>
      </c>
      <c r="AF119" s="6" t="s">
        <v>221</v>
      </c>
      <c r="AG119" s="6" t="s">
        <v>221</v>
      </c>
      <c r="AH119" s="6" t="s">
        <v>616</v>
      </c>
      <c r="AI119" s="6" t="s">
        <v>620</v>
      </c>
      <c r="AJ119" s="6" t="s">
        <v>293</v>
      </c>
      <c r="AK119" s="6" t="s">
        <v>315</v>
      </c>
    </row>
    <row r="120" spans="3:37" s="6" customFormat="1" ht="15" customHeight="1" x14ac:dyDescent="0.2">
      <c r="H120" s="6" t="s">
        <v>578</v>
      </c>
      <c r="I120" s="6" t="s">
        <v>316</v>
      </c>
      <c r="J120" s="6" t="s">
        <v>235</v>
      </c>
      <c r="K120" s="6" t="s">
        <v>219</v>
      </c>
      <c r="L120" s="6" t="s">
        <v>317</v>
      </c>
      <c r="M120" s="6" t="s">
        <v>314</v>
      </c>
      <c r="N120" s="6" t="s">
        <v>573</v>
      </c>
      <c r="O120" s="6" t="s">
        <v>241</v>
      </c>
      <c r="P120" s="6" t="s">
        <v>278</v>
      </c>
      <c r="Q120" s="6" t="s">
        <v>218</v>
      </c>
      <c r="R120" s="6" t="s">
        <v>219</v>
      </c>
      <c r="S120" s="6" t="s">
        <v>220</v>
      </c>
      <c r="T120" s="6" t="s">
        <v>221</v>
      </c>
      <c r="U120" s="6" t="s">
        <v>222</v>
      </c>
    </row>
    <row r="121" spans="3:37" s="6" customFormat="1" ht="15" customHeight="1" x14ac:dyDescent="0.2">
      <c r="G121" s="6" t="s">
        <v>615</v>
      </c>
      <c r="I121" s="6" t="s">
        <v>318</v>
      </c>
      <c r="J121" s="6" t="s">
        <v>224</v>
      </c>
      <c r="K121" s="6" t="s">
        <v>319</v>
      </c>
      <c r="L121" s="6" t="s">
        <v>320</v>
      </c>
      <c r="M121" s="6" t="s">
        <v>217</v>
      </c>
      <c r="N121" s="6" t="s">
        <v>238</v>
      </c>
      <c r="O121" s="6" t="s">
        <v>321</v>
      </c>
      <c r="P121" s="6" t="s">
        <v>616</v>
      </c>
      <c r="Q121" s="6" t="s">
        <v>598</v>
      </c>
      <c r="R121" s="6" t="s">
        <v>576</v>
      </c>
      <c r="S121" s="6" t="s">
        <v>219</v>
      </c>
      <c r="T121" s="6" t="s">
        <v>299</v>
      </c>
      <c r="U121" s="6" t="s">
        <v>322</v>
      </c>
      <c r="V121" s="6" t="s">
        <v>573</v>
      </c>
      <c r="W121" s="6" t="s">
        <v>574</v>
      </c>
      <c r="X121" s="6" t="s">
        <v>296</v>
      </c>
      <c r="Y121" s="6" t="s">
        <v>305</v>
      </c>
      <c r="Z121" s="6" t="s">
        <v>621</v>
      </c>
      <c r="AA121" s="6" t="s">
        <v>217</v>
      </c>
      <c r="AB121" s="6" t="s">
        <v>256</v>
      </c>
      <c r="AC121" s="6" t="s">
        <v>257</v>
      </c>
      <c r="AD121" s="6" t="s">
        <v>218</v>
      </c>
      <c r="AE121" s="6" t="s">
        <v>219</v>
      </c>
      <c r="AF121" s="6" t="s">
        <v>220</v>
      </c>
      <c r="AG121" s="6" t="s">
        <v>221</v>
      </c>
      <c r="AH121" s="6" t="s">
        <v>222</v>
      </c>
    </row>
    <row r="123" spans="3:37" ht="15" customHeight="1" x14ac:dyDescent="0.2">
      <c r="C123" s="7" t="s">
        <v>323</v>
      </c>
      <c r="E123" s="61" t="s">
        <v>56</v>
      </c>
      <c r="F123" s="61" t="s">
        <v>224</v>
      </c>
      <c r="G123" s="61" t="s">
        <v>279</v>
      </c>
      <c r="H123" s="61" t="s">
        <v>324</v>
      </c>
    </row>
    <row r="124" spans="3:37" ht="15" customHeight="1" x14ac:dyDescent="0.2">
      <c r="D124" s="61" t="s">
        <v>325</v>
      </c>
      <c r="F124" s="61" t="s">
        <v>326</v>
      </c>
      <c r="G124" s="61" t="s">
        <v>224</v>
      </c>
      <c r="H124" s="61" t="s">
        <v>327</v>
      </c>
      <c r="I124" s="61" t="s">
        <v>328</v>
      </c>
    </row>
    <row r="125" spans="3:37" ht="15" customHeight="1" x14ac:dyDescent="0.2">
      <c r="F125" s="61" t="s">
        <v>326</v>
      </c>
      <c r="G125" s="61" t="s">
        <v>224</v>
      </c>
      <c r="H125" s="61" t="s">
        <v>329</v>
      </c>
      <c r="I125" s="61" t="s">
        <v>298</v>
      </c>
      <c r="J125" s="61" t="s">
        <v>272</v>
      </c>
      <c r="K125" s="420">
        <v>44652</v>
      </c>
      <c r="L125" s="420"/>
      <c r="M125" s="420"/>
      <c r="N125" s="420"/>
      <c r="O125" s="420"/>
      <c r="P125" s="420"/>
      <c r="Q125" s="420"/>
      <c r="R125" s="61" t="s">
        <v>235</v>
      </c>
      <c r="S125" s="195" t="s">
        <v>331</v>
      </c>
      <c r="T125" s="420">
        <v>45016</v>
      </c>
      <c r="U125" s="420"/>
      <c r="V125" s="420"/>
      <c r="W125" s="420"/>
      <c r="X125" s="420"/>
      <c r="Y125" s="420"/>
      <c r="Z125" s="420"/>
      <c r="AA125" s="61" t="s">
        <v>273</v>
      </c>
    </row>
    <row r="126" spans="3:37" ht="15" customHeight="1" x14ac:dyDescent="0.2">
      <c r="F126" s="421" t="s">
        <v>489</v>
      </c>
      <c r="G126" s="422"/>
      <c r="H126" s="422"/>
      <c r="I126" s="422"/>
      <c r="J126" s="422"/>
      <c r="K126" s="422"/>
      <c r="L126" s="422"/>
      <c r="M126" s="422"/>
      <c r="N126" s="422"/>
      <c r="O126" s="422"/>
      <c r="P126" s="422"/>
      <c r="Q126" s="422"/>
      <c r="R126" s="423"/>
      <c r="S126" s="395" t="s">
        <v>356</v>
      </c>
      <c r="T126" s="396"/>
      <c r="U126" s="396"/>
      <c r="V126" s="396"/>
      <c r="W126" s="396"/>
      <c r="X126" s="396"/>
      <c r="Y126" s="396"/>
      <c r="Z126" s="396"/>
      <c r="AA126" s="396"/>
      <c r="AB126" s="396"/>
      <c r="AC126" s="396"/>
      <c r="AD126" s="397"/>
      <c r="AE126" s="395" t="s">
        <v>340</v>
      </c>
      <c r="AF126" s="396"/>
      <c r="AG126" s="396"/>
      <c r="AH126" s="396"/>
      <c r="AI126" s="396"/>
      <c r="AJ126" s="396"/>
      <c r="AK126" s="397"/>
    </row>
    <row r="127" spans="3:37" ht="15" customHeight="1" x14ac:dyDescent="0.2">
      <c r="F127" s="424"/>
      <c r="G127" s="425"/>
      <c r="H127" s="425"/>
      <c r="I127" s="425"/>
      <c r="J127" s="425"/>
      <c r="K127" s="425"/>
      <c r="L127" s="425"/>
      <c r="M127" s="425"/>
      <c r="N127" s="425"/>
      <c r="O127" s="425"/>
      <c r="P127" s="425"/>
      <c r="Q127" s="425"/>
      <c r="R127" s="426"/>
      <c r="S127" s="398"/>
      <c r="T127" s="399"/>
      <c r="U127" s="399"/>
      <c r="V127" s="399"/>
      <c r="W127" s="399"/>
      <c r="X127" s="399"/>
      <c r="Y127" s="399"/>
      <c r="Z127" s="399"/>
      <c r="AA127" s="399"/>
      <c r="AB127" s="399"/>
      <c r="AC127" s="399"/>
      <c r="AD127" s="400"/>
      <c r="AE127" s="427" t="s">
        <v>339</v>
      </c>
      <c r="AF127" s="399"/>
      <c r="AG127" s="399"/>
      <c r="AH127" s="399"/>
      <c r="AI127" s="399"/>
      <c r="AJ127" s="399"/>
      <c r="AK127" s="400"/>
    </row>
    <row r="128" spans="3:37" ht="15" customHeight="1" x14ac:dyDescent="0.2">
      <c r="F128" s="428" t="s">
        <v>338</v>
      </c>
      <c r="G128" s="429"/>
      <c r="H128" s="434" t="s">
        <v>342</v>
      </c>
      <c r="I128" s="435"/>
      <c r="J128" s="435"/>
      <c r="K128" s="436"/>
      <c r="L128" s="188"/>
      <c r="M128" s="202" t="s">
        <v>336</v>
      </c>
      <c r="N128" s="189"/>
      <c r="O128" s="189"/>
      <c r="P128" s="189"/>
      <c r="Q128" s="202" t="s">
        <v>337</v>
      </c>
      <c r="R128" s="190"/>
      <c r="S128" s="443"/>
      <c r="T128" s="444"/>
      <c r="U128" s="444"/>
      <c r="V128" s="444"/>
      <c r="W128" s="445" t="s">
        <v>433</v>
      </c>
      <c r="X128" s="445"/>
      <c r="Y128" s="444"/>
      <c r="Z128" s="444"/>
      <c r="AA128" s="444"/>
      <c r="AB128" s="444"/>
      <c r="AC128" s="446" t="s">
        <v>432</v>
      </c>
      <c r="AD128" s="447"/>
      <c r="AE128" s="345"/>
      <c r="AF128" s="346"/>
      <c r="AG128" s="346"/>
      <c r="AH128" s="346"/>
      <c r="AI128" s="29" t="s">
        <v>431</v>
      </c>
      <c r="AJ128" s="30"/>
      <c r="AK128" s="31"/>
    </row>
    <row r="129" spans="6:37" ht="15" customHeight="1" x14ac:dyDescent="0.2">
      <c r="F129" s="430"/>
      <c r="G129" s="431"/>
      <c r="H129" s="437"/>
      <c r="I129" s="438"/>
      <c r="J129" s="438"/>
      <c r="K129" s="439"/>
      <c r="L129" s="211"/>
      <c r="M129" s="180" t="s">
        <v>298</v>
      </c>
      <c r="N129" s="183"/>
      <c r="O129" s="183"/>
      <c r="P129" s="183"/>
      <c r="Q129" s="180" t="s">
        <v>337</v>
      </c>
      <c r="R129" s="184"/>
      <c r="S129" s="449"/>
      <c r="T129" s="450"/>
      <c r="U129" s="450"/>
      <c r="V129" s="450"/>
      <c r="W129" s="451" t="s">
        <v>433</v>
      </c>
      <c r="X129" s="451"/>
      <c r="Y129" s="450"/>
      <c r="Z129" s="450"/>
      <c r="AA129" s="450"/>
      <c r="AB129" s="450"/>
      <c r="AC129" s="452" t="s">
        <v>432</v>
      </c>
      <c r="AD129" s="453"/>
      <c r="AE129" s="345"/>
      <c r="AF129" s="346"/>
      <c r="AG129" s="346"/>
      <c r="AH129" s="346"/>
      <c r="AI129" s="29" t="s">
        <v>431</v>
      </c>
      <c r="AJ129" s="30"/>
      <c r="AK129" s="31"/>
    </row>
    <row r="130" spans="6:37" ht="15" customHeight="1" x14ac:dyDescent="0.2">
      <c r="F130" s="430"/>
      <c r="G130" s="431"/>
      <c r="H130" s="440"/>
      <c r="I130" s="441"/>
      <c r="J130" s="441"/>
      <c r="K130" s="442"/>
      <c r="L130" s="191"/>
      <c r="M130" s="192"/>
      <c r="N130" s="192"/>
      <c r="O130" s="212" t="s">
        <v>309</v>
      </c>
      <c r="P130" s="192"/>
      <c r="Q130" s="192"/>
      <c r="R130" s="193"/>
      <c r="S130" s="448">
        <f>SUM(S128:V129)</f>
        <v>0</v>
      </c>
      <c r="T130" s="381"/>
      <c r="U130" s="381"/>
      <c r="V130" s="381"/>
      <c r="W130" s="445" t="s">
        <v>433</v>
      </c>
      <c r="X130" s="445"/>
      <c r="Y130" s="381">
        <f>SUM(Y128:AB129)</f>
        <v>0</v>
      </c>
      <c r="Z130" s="381"/>
      <c r="AA130" s="381"/>
      <c r="AB130" s="381"/>
      <c r="AC130" s="446" t="s">
        <v>432</v>
      </c>
      <c r="AD130" s="447"/>
      <c r="AE130" s="448">
        <f>SUM(AE128:AH129)</f>
        <v>0</v>
      </c>
      <c r="AF130" s="381"/>
      <c r="AG130" s="381"/>
      <c r="AH130" s="381"/>
      <c r="AI130" s="29" t="s">
        <v>431</v>
      </c>
      <c r="AJ130" s="30"/>
      <c r="AK130" s="31"/>
    </row>
    <row r="131" spans="6:37" ht="15" customHeight="1" x14ac:dyDescent="0.2">
      <c r="F131" s="430"/>
      <c r="G131" s="431"/>
      <c r="H131" s="454" t="s">
        <v>341</v>
      </c>
      <c r="I131" s="455"/>
      <c r="J131" s="455"/>
      <c r="K131" s="456"/>
      <c r="L131" s="21"/>
      <c r="M131" s="61" t="s">
        <v>345</v>
      </c>
      <c r="Q131" s="61" t="s">
        <v>346</v>
      </c>
      <c r="R131" s="32"/>
      <c r="S131" s="463"/>
      <c r="T131" s="464"/>
      <c r="U131" s="464"/>
      <c r="V131" s="464"/>
      <c r="W131" s="465" t="s">
        <v>434</v>
      </c>
      <c r="X131" s="465"/>
      <c r="Y131" s="464"/>
      <c r="Z131" s="464"/>
      <c r="AA131" s="464"/>
      <c r="AB131" s="464"/>
      <c r="AC131" s="466" t="s">
        <v>435</v>
      </c>
      <c r="AD131" s="467"/>
      <c r="AE131" s="345"/>
      <c r="AF131" s="346"/>
      <c r="AG131" s="346"/>
      <c r="AH131" s="346"/>
      <c r="AI131" s="29" t="s">
        <v>431</v>
      </c>
      <c r="AJ131" s="30"/>
      <c r="AK131" s="31"/>
    </row>
    <row r="132" spans="6:37" ht="15" customHeight="1" x14ac:dyDescent="0.2">
      <c r="F132" s="430"/>
      <c r="G132" s="431"/>
      <c r="H132" s="457"/>
      <c r="I132" s="458"/>
      <c r="J132" s="458"/>
      <c r="K132" s="459"/>
      <c r="L132" s="209"/>
      <c r="M132" s="180" t="s">
        <v>347</v>
      </c>
      <c r="N132" s="183"/>
      <c r="O132" s="180" t="s">
        <v>348</v>
      </c>
      <c r="P132" s="183"/>
      <c r="Q132" s="180" t="s">
        <v>349</v>
      </c>
      <c r="R132" s="184"/>
      <c r="S132" s="443"/>
      <c r="T132" s="444"/>
      <c r="U132" s="444"/>
      <c r="V132" s="444"/>
      <c r="W132" s="468" t="s">
        <v>434</v>
      </c>
      <c r="X132" s="468"/>
      <c r="Y132" s="469"/>
      <c r="Z132" s="469"/>
      <c r="AA132" s="469"/>
      <c r="AB132" s="469"/>
      <c r="AC132" s="446" t="s">
        <v>435</v>
      </c>
      <c r="AD132" s="447"/>
      <c r="AE132" s="345"/>
      <c r="AF132" s="346"/>
      <c r="AG132" s="346"/>
      <c r="AH132" s="346"/>
      <c r="AI132" s="29" t="s">
        <v>431</v>
      </c>
      <c r="AJ132" s="30"/>
      <c r="AK132" s="31"/>
    </row>
    <row r="133" spans="6:37" ht="15" customHeight="1" x14ac:dyDescent="0.2">
      <c r="F133" s="430"/>
      <c r="G133" s="431"/>
      <c r="H133" s="457"/>
      <c r="I133" s="458"/>
      <c r="J133" s="458"/>
      <c r="K133" s="459"/>
      <c r="L133" s="428" t="s">
        <v>344</v>
      </c>
      <c r="M133" s="429"/>
      <c r="N133" s="470" t="s">
        <v>1014</v>
      </c>
      <c r="O133" s="362"/>
      <c r="P133" s="362"/>
      <c r="Q133" s="362"/>
      <c r="R133" s="363"/>
      <c r="S133" s="443"/>
      <c r="T133" s="444"/>
      <c r="U133" s="444"/>
      <c r="V133" s="444"/>
      <c r="W133" s="471" t="s">
        <v>1017</v>
      </c>
      <c r="X133" s="471"/>
      <c r="Y133" s="444"/>
      <c r="Z133" s="444"/>
      <c r="AA133" s="444"/>
      <c r="AB133" s="444"/>
      <c r="AC133" s="472" t="str">
        <f>SUBSTITUTE(W133,"（","）")</f>
        <v>ha）</v>
      </c>
      <c r="AD133" s="473"/>
      <c r="AE133" s="345"/>
      <c r="AF133" s="346"/>
      <c r="AG133" s="346"/>
      <c r="AH133" s="346"/>
      <c r="AI133" s="29" t="s">
        <v>431</v>
      </c>
      <c r="AJ133" s="30"/>
      <c r="AK133" s="31"/>
    </row>
    <row r="134" spans="6:37" ht="15" customHeight="1" x14ac:dyDescent="0.2">
      <c r="F134" s="430"/>
      <c r="G134" s="431"/>
      <c r="H134" s="457"/>
      <c r="I134" s="458"/>
      <c r="J134" s="458"/>
      <c r="K134" s="459"/>
      <c r="L134" s="430"/>
      <c r="M134" s="431"/>
      <c r="N134" s="470" t="s">
        <v>1015</v>
      </c>
      <c r="O134" s="362"/>
      <c r="P134" s="362"/>
      <c r="Q134" s="362"/>
      <c r="R134" s="363"/>
      <c r="S134" s="443"/>
      <c r="T134" s="444"/>
      <c r="U134" s="444"/>
      <c r="V134" s="444"/>
      <c r="W134" s="471" t="s">
        <v>1017</v>
      </c>
      <c r="X134" s="471"/>
      <c r="Y134" s="444"/>
      <c r="Z134" s="444"/>
      <c r="AA134" s="444"/>
      <c r="AB134" s="444"/>
      <c r="AC134" s="472" t="str">
        <f>SUBSTITUTE(W134,"（","）")</f>
        <v>ha）</v>
      </c>
      <c r="AD134" s="473"/>
      <c r="AE134" s="345"/>
      <c r="AF134" s="346"/>
      <c r="AG134" s="346"/>
      <c r="AH134" s="346"/>
      <c r="AI134" s="29" t="s">
        <v>431</v>
      </c>
      <c r="AJ134" s="30"/>
      <c r="AK134" s="31"/>
    </row>
    <row r="135" spans="6:37" ht="15" customHeight="1" x14ac:dyDescent="0.2">
      <c r="F135" s="430"/>
      <c r="G135" s="431"/>
      <c r="H135" s="457"/>
      <c r="I135" s="458"/>
      <c r="J135" s="458"/>
      <c r="K135" s="459"/>
      <c r="L135" s="430"/>
      <c r="M135" s="431"/>
      <c r="N135" s="470" t="s">
        <v>1016</v>
      </c>
      <c r="O135" s="362"/>
      <c r="P135" s="362"/>
      <c r="Q135" s="362"/>
      <c r="R135" s="363"/>
      <c r="S135" s="197"/>
      <c r="T135" s="198"/>
      <c r="U135" s="198"/>
      <c r="V135" s="198"/>
      <c r="W135" s="471" t="s">
        <v>1017</v>
      </c>
      <c r="X135" s="471"/>
      <c r="Y135" s="198"/>
      <c r="Z135" s="198"/>
      <c r="AA135" s="198"/>
      <c r="AB135" s="198"/>
      <c r="AC135" s="472" t="str">
        <f>SUBSTITUTE(W135,"（","）")</f>
        <v>ha）</v>
      </c>
      <c r="AD135" s="473"/>
      <c r="AE135" s="345"/>
      <c r="AF135" s="346"/>
      <c r="AG135" s="346"/>
      <c r="AH135" s="346"/>
      <c r="AI135" s="29" t="s">
        <v>431</v>
      </c>
      <c r="AJ135" s="30"/>
      <c r="AK135" s="31"/>
    </row>
    <row r="136" spans="6:37" ht="15" customHeight="1" x14ac:dyDescent="0.2">
      <c r="F136" s="430"/>
      <c r="G136" s="431"/>
      <c r="H136" s="457"/>
      <c r="I136" s="458"/>
      <c r="J136" s="458"/>
      <c r="K136" s="459"/>
      <c r="L136" s="432"/>
      <c r="M136" s="433"/>
      <c r="N136" s="470"/>
      <c r="O136" s="362"/>
      <c r="P136" s="362"/>
      <c r="Q136" s="362"/>
      <c r="R136" s="363"/>
      <c r="S136" s="443"/>
      <c r="T136" s="444"/>
      <c r="U136" s="444"/>
      <c r="V136" s="444"/>
      <c r="W136" s="471" t="s">
        <v>829</v>
      </c>
      <c r="X136" s="471"/>
      <c r="Y136" s="444"/>
      <c r="Z136" s="444"/>
      <c r="AA136" s="444"/>
      <c r="AB136" s="444"/>
      <c r="AC136" s="472" t="str">
        <f>SUBSTITUTE(W136,"（","）")</f>
        <v>○）</v>
      </c>
      <c r="AD136" s="473"/>
      <c r="AE136" s="345"/>
      <c r="AF136" s="346"/>
      <c r="AG136" s="346"/>
      <c r="AH136" s="346"/>
      <c r="AI136" s="29" t="s">
        <v>431</v>
      </c>
      <c r="AJ136" s="30"/>
      <c r="AK136" s="31"/>
    </row>
    <row r="137" spans="6:37" ht="15" customHeight="1" x14ac:dyDescent="0.2">
      <c r="F137" s="430"/>
      <c r="G137" s="431"/>
      <c r="H137" s="460"/>
      <c r="I137" s="461"/>
      <c r="J137" s="461"/>
      <c r="K137" s="462"/>
      <c r="L137" s="33"/>
      <c r="M137" s="34"/>
      <c r="N137" s="70"/>
      <c r="O137" s="18" t="s">
        <v>309</v>
      </c>
      <c r="P137" s="70"/>
      <c r="Q137" s="70"/>
      <c r="R137" s="71"/>
      <c r="S137" s="448">
        <f>SUM(S131:V136)</f>
        <v>0</v>
      </c>
      <c r="T137" s="381"/>
      <c r="U137" s="381"/>
      <c r="V137" s="381"/>
      <c r="W137" s="474"/>
      <c r="X137" s="474"/>
      <c r="Y137" s="381">
        <f>SUM(Y131:AB136)</f>
        <v>0</v>
      </c>
      <c r="Z137" s="381"/>
      <c r="AA137" s="381"/>
      <c r="AB137" s="381"/>
      <c r="AC137" s="446"/>
      <c r="AD137" s="447"/>
      <c r="AE137" s="448">
        <f>SUM(AE131:AH136)</f>
        <v>0</v>
      </c>
      <c r="AF137" s="381"/>
      <c r="AG137" s="381"/>
      <c r="AH137" s="381"/>
      <c r="AI137" s="29" t="s">
        <v>431</v>
      </c>
      <c r="AJ137" s="30"/>
      <c r="AK137" s="31"/>
    </row>
    <row r="138" spans="6:37" ht="15" customHeight="1" x14ac:dyDescent="0.2">
      <c r="F138" s="432"/>
      <c r="G138" s="433"/>
      <c r="H138" s="209" t="s">
        <v>350</v>
      </c>
      <c r="I138" s="194" t="s">
        <v>241</v>
      </c>
      <c r="J138" s="194" t="s">
        <v>351</v>
      </c>
      <c r="K138" s="194" t="s">
        <v>352</v>
      </c>
      <c r="L138" s="194" t="s">
        <v>234</v>
      </c>
      <c r="M138" s="194" t="s">
        <v>223</v>
      </c>
      <c r="N138" s="194" t="s">
        <v>224</v>
      </c>
      <c r="O138" s="194"/>
      <c r="P138" s="194"/>
      <c r="Q138" s="194"/>
      <c r="R138" s="210"/>
      <c r="S138" s="443"/>
      <c r="T138" s="444"/>
      <c r="U138" s="444"/>
      <c r="V138" s="444"/>
      <c r="W138" s="471" t="s">
        <v>829</v>
      </c>
      <c r="X138" s="471"/>
      <c r="Y138" s="444"/>
      <c r="Z138" s="444"/>
      <c r="AA138" s="444"/>
      <c r="AB138" s="444"/>
      <c r="AC138" s="472" t="str">
        <f>SUBSTITUTE(W138,"（","）")</f>
        <v>○）</v>
      </c>
      <c r="AD138" s="473"/>
      <c r="AE138" s="345"/>
      <c r="AF138" s="346"/>
      <c r="AG138" s="346"/>
      <c r="AH138" s="346"/>
      <c r="AI138" s="29" t="s">
        <v>431</v>
      </c>
      <c r="AJ138" s="30"/>
      <c r="AK138" s="31"/>
    </row>
    <row r="139" spans="6:37" ht="15" customHeight="1" x14ac:dyDescent="0.2">
      <c r="F139" s="209" t="s">
        <v>353</v>
      </c>
      <c r="G139" s="194" t="s">
        <v>224</v>
      </c>
      <c r="H139" s="194" t="s">
        <v>354</v>
      </c>
      <c r="I139" s="194" t="s">
        <v>355</v>
      </c>
      <c r="J139" s="194" t="s">
        <v>305</v>
      </c>
      <c r="K139" s="194" t="s">
        <v>234</v>
      </c>
      <c r="L139" s="194" t="s">
        <v>306</v>
      </c>
      <c r="M139" s="194"/>
      <c r="N139" s="194"/>
      <c r="O139" s="194"/>
      <c r="P139" s="194"/>
      <c r="Q139" s="194"/>
      <c r="R139" s="210"/>
      <c r="S139" s="443"/>
      <c r="T139" s="444"/>
      <c r="U139" s="444"/>
      <c r="V139" s="444"/>
      <c r="W139" s="471" t="s">
        <v>829</v>
      </c>
      <c r="X139" s="471"/>
      <c r="Y139" s="444"/>
      <c r="Z139" s="444"/>
      <c r="AA139" s="444"/>
      <c r="AB139" s="444"/>
      <c r="AC139" s="472" t="str">
        <f>SUBSTITUTE(W139,"（","）")</f>
        <v>○）</v>
      </c>
      <c r="AD139" s="473"/>
      <c r="AE139" s="345"/>
      <c r="AF139" s="346"/>
      <c r="AG139" s="346"/>
      <c r="AH139" s="346"/>
      <c r="AI139" s="29" t="s">
        <v>431</v>
      </c>
      <c r="AJ139" s="30"/>
      <c r="AK139" s="31"/>
    </row>
    <row r="140" spans="6:37" ht="15" customHeight="1" x14ac:dyDescent="0.2">
      <c r="F140" s="308" t="s">
        <v>490</v>
      </c>
      <c r="G140" s="309"/>
      <c r="H140" s="309"/>
      <c r="I140" s="309"/>
      <c r="J140" s="309"/>
      <c r="K140" s="309"/>
      <c r="L140" s="309"/>
      <c r="M140" s="309"/>
      <c r="N140" s="309"/>
      <c r="O140" s="309"/>
      <c r="P140" s="309"/>
      <c r="Q140" s="309"/>
      <c r="R140" s="310"/>
      <c r="S140" s="308" t="s">
        <v>407</v>
      </c>
      <c r="T140" s="369"/>
      <c r="U140" s="369"/>
      <c r="V140" s="369"/>
      <c r="W140" s="369"/>
      <c r="X140" s="369"/>
      <c r="Y140" s="369"/>
      <c r="Z140" s="369"/>
      <c r="AA140" s="369"/>
      <c r="AB140" s="369"/>
      <c r="AC140" s="369"/>
      <c r="AD140" s="370"/>
      <c r="AE140" s="475">
        <f>AE130+AE137+AE138+AE139</f>
        <v>0</v>
      </c>
      <c r="AF140" s="476"/>
      <c r="AG140" s="476"/>
      <c r="AH140" s="476"/>
      <c r="AI140" s="29" t="s">
        <v>431</v>
      </c>
      <c r="AJ140" s="30"/>
      <c r="AK140" s="31"/>
    </row>
    <row r="141" spans="6:37" ht="15" customHeight="1" x14ac:dyDescent="0.2">
      <c r="F141" s="61" t="s">
        <v>67</v>
      </c>
      <c r="G141" s="61" t="s">
        <v>76</v>
      </c>
      <c r="H141" s="61" t="s">
        <v>104</v>
      </c>
      <c r="I141" s="61" t="s">
        <v>44</v>
      </c>
      <c r="J141" s="61" t="s">
        <v>105</v>
      </c>
      <c r="K141" s="61" t="s">
        <v>68</v>
      </c>
    </row>
    <row r="142" spans="6:37" s="6" customFormat="1" ht="15" customHeight="1" x14ac:dyDescent="0.2">
      <c r="G142" s="6" t="s">
        <v>214</v>
      </c>
      <c r="I142" s="6" t="s">
        <v>326</v>
      </c>
      <c r="J142" s="6" t="s">
        <v>224</v>
      </c>
      <c r="K142" s="6" t="s">
        <v>329</v>
      </c>
      <c r="L142" s="6" t="s">
        <v>298</v>
      </c>
      <c r="M142" s="6" t="s">
        <v>574</v>
      </c>
      <c r="N142" s="6" t="s">
        <v>296</v>
      </c>
      <c r="O142" s="6" t="s">
        <v>309</v>
      </c>
      <c r="P142" s="6" t="s">
        <v>310</v>
      </c>
      <c r="Q142" s="6" t="s">
        <v>234</v>
      </c>
      <c r="R142" s="6" t="s">
        <v>253</v>
      </c>
      <c r="S142" s="6" t="s">
        <v>321</v>
      </c>
      <c r="T142" s="6" t="s">
        <v>217</v>
      </c>
      <c r="U142" s="6" t="s">
        <v>357</v>
      </c>
      <c r="V142" s="6" t="s">
        <v>358</v>
      </c>
      <c r="W142" s="6" t="s">
        <v>317</v>
      </c>
      <c r="X142" s="6" t="s">
        <v>314</v>
      </c>
      <c r="Y142" s="6" t="s">
        <v>221</v>
      </c>
      <c r="Z142" s="6" t="s">
        <v>218</v>
      </c>
      <c r="AA142" s="6" t="s">
        <v>219</v>
      </c>
      <c r="AB142" s="6" t="s">
        <v>359</v>
      </c>
      <c r="AC142" s="6" t="s">
        <v>234</v>
      </c>
      <c r="AD142" s="6" t="s">
        <v>360</v>
      </c>
      <c r="AE142" s="6" t="s">
        <v>330</v>
      </c>
      <c r="AF142" s="6" t="s">
        <v>221</v>
      </c>
      <c r="AG142" s="6" t="s">
        <v>218</v>
      </c>
      <c r="AH142" s="6" t="s">
        <v>219</v>
      </c>
      <c r="AI142" s="6" t="s">
        <v>220</v>
      </c>
      <c r="AJ142" s="6" t="s">
        <v>221</v>
      </c>
      <c r="AK142" s="6" t="s">
        <v>222</v>
      </c>
    </row>
    <row r="143" spans="6:37" s="6" customFormat="1" ht="15" customHeight="1" x14ac:dyDescent="0.2">
      <c r="G143" s="6" t="s">
        <v>615</v>
      </c>
      <c r="I143" s="6" t="s">
        <v>326</v>
      </c>
      <c r="J143" s="6" t="s">
        <v>224</v>
      </c>
      <c r="K143" s="6" t="s">
        <v>361</v>
      </c>
      <c r="L143" s="6" t="s">
        <v>573</v>
      </c>
      <c r="M143" s="6" t="s">
        <v>574</v>
      </c>
      <c r="N143" s="6" t="s">
        <v>296</v>
      </c>
      <c r="O143" s="6" t="s">
        <v>236</v>
      </c>
      <c r="P143" s="6" t="s">
        <v>237</v>
      </c>
      <c r="Q143" s="6" t="s">
        <v>362</v>
      </c>
      <c r="R143" s="6" t="s">
        <v>223</v>
      </c>
      <c r="S143" s="6" t="s">
        <v>573</v>
      </c>
      <c r="T143" s="6" t="s">
        <v>363</v>
      </c>
      <c r="U143" s="6" t="s">
        <v>219</v>
      </c>
      <c r="V143" s="6" t="s">
        <v>622</v>
      </c>
      <c r="W143" s="6" t="s">
        <v>234</v>
      </c>
      <c r="X143" s="6" t="s">
        <v>234</v>
      </c>
      <c r="Y143" s="6" t="s">
        <v>564</v>
      </c>
      <c r="Z143" s="6" t="s">
        <v>235</v>
      </c>
      <c r="AA143" s="6" t="s">
        <v>296</v>
      </c>
      <c r="AB143" s="6" t="s">
        <v>364</v>
      </c>
      <c r="AC143" s="6" t="s">
        <v>365</v>
      </c>
      <c r="AD143" s="6" t="s">
        <v>296</v>
      </c>
      <c r="AE143" s="6" t="s">
        <v>366</v>
      </c>
      <c r="AF143" s="6" t="s">
        <v>367</v>
      </c>
      <c r="AG143" s="6" t="s">
        <v>368</v>
      </c>
      <c r="AH143" s="6" t="s">
        <v>251</v>
      </c>
      <c r="AI143" s="6" t="s">
        <v>217</v>
      </c>
      <c r="AJ143" s="6" t="s">
        <v>240</v>
      </c>
      <c r="AK143" s="6" t="s">
        <v>577</v>
      </c>
    </row>
    <row r="144" spans="6:37" s="6" customFormat="1" ht="15" customHeight="1" x14ac:dyDescent="0.2">
      <c r="H144" s="6" t="s">
        <v>598</v>
      </c>
      <c r="I144" s="6" t="s">
        <v>241</v>
      </c>
      <c r="J144" s="6" t="s">
        <v>278</v>
      </c>
      <c r="K144" s="6" t="s">
        <v>218</v>
      </c>
      <c r="L144" s="6" t="s">
        <v>219</v>
      </c>
      <c r="M144" s="6" t="s">
        <v>220</v>
      </c>
      <c r="N144" s="6" t="s">
        <v>221</v>
      </c>
      <c r="O144" s="6" t="s">
        <v>221</v>
      </c>
      <c r="P144" s="6" t="s">
        <v>616</v>
      </c>
      <c r="Q144" s="6" t="s">
        <v>296</v>
      </c>
      <c r="R144" s="6" t="s">
        <v>314</v>
      </c>
      <c r="S144" s="6" t="s">
        <v>572</v>
      </c>
      <c r="T144" s="6" t="s">
        <v>369</v>
      </c>
      <c r="U144" s="6" t="s">
        <v>370</v>
      </c>
      <c r="V144" s="6" t="s">
        <v>223</v>
      </c>
      <c r="W144" s="6" t="s">
        <v>371</v>
      </c>
      <c r="X144" s="6" t="s">
        <v>326</v>
      </c>
      <c r="Y144" s="6" t="s">
        <v>224</v>
      </c>
      <c r="Z144" s="6" t="s">
        <v>573</v>
      </c>
      <c r="AA144" s="6" t="s">
        <v>363</v>
      </c>
      <c r="AB144" s="6" t="s">
        <v>219</v>
      </c>
      <c r="AC144" s="6" t="s">
        <v>622</v>
      </c>
      <c r="AD144" s="6" t="s">
        <v>234</v>
      </c>
      <c r="AE144" s="6" t="s">
        <v>573</v>
      </c>
      <c r="AF144" s="6" t="s">
        <v>619</v>
      </c>
      <c r="AG144" s="6" t="s">
        <v>576</v>
      </c>
      <c r="AH144" s="6" t="s">
        <v>598</v>
      </c>
      <c r="AI144" s="6" t="s">
        <v>574</v>
      </c>
      <c r="AJ144" s="6" t="s">
        <v>296</v>
      </c>
    </row>
    <row r="145" spans="4:37" s="6" customFormat="1" ht="15" customHeight="1" x14ac:dyDescent="0.2">
      <c r="H145" s="6" t="s">
        <v>272</v>
      </c>
      <c r="J145" s="6" t="s">
        <v>273</v>
      </c>
      <c r="K145" s="6" t="s">
        <v>372</v>
      </c>
      <c r="L145" s="6" t="s">
        <v>373</v>
      </c>
      <c r="M145" s="6" t="s">
        <v>374</v>
      </c>
      <c r="N145" s="6" t="s">
        <v>221</v>
      </c>
      <c r="O145" s="6" t="s">
        <v>616</v>
      </c>
      <c r="P145" s="6" t="s">
        <v>598</v>
      </c>
      <c r="Q145" s="6" t="s">
        <v>375</v>
      </c>
      <c r="R145" s="6" t="s">
        <v>241</v>
      </c>
      <c r="S145" s="6" t="s">
        <v>218</v>
      </c>
      <c r="T145" s="6" t="s">
        <v>219</v>
      </c>
      <c r="U145" s="6" t="s">
        <v>220</v>
      </c>
      <c r="V145" s="6" t="s">
        <v>221</v>
      </c>
      <c r="W145" s="6" t="s">
        <v>222</v>
      </c>
    </row>
    <row r="146" spans="4:37" s="6" customFormat="1" ht="15" customHeight="1" x14ac:dyDescent="0.2">
      <c r="G146" s="6" t="s">
        <v>243</v>
      </c>
      <c r="I146" s="6" t="s">
        <v>332</v>
      </c>
      <c r="J146" s="6" t="s">
        <v>333</v>
      </c>
      <c r="K146" s="6" t="s">
        <v>334</v>
      </c>
      <c r="L146" s="6" t="s">
        <v>335</v>
      </c>
      <c r="M146" s="6" t="s">
        <v>224</v>
      </c>
      <c r="N146" s="6" t="s">
        <v>234</v>
      </c>
      <c r="O146" s="6" t="s">
        <v>326</v>
      </c>
      <c r="P146" s="6" t="s">
        <v>224</v>
      </c>
      <c r="Q146" s="6" t="s">
        <v>361</v>
      </c>
      <c r="R146" s="6" t="s">
        <v>574</v>
      </c>
      <c r="S146" s="6" t="s">
        <v>332</v>
      </c>
      <c r="T146" s="6" t="s">
        <v>333</v>
      </c>
      <c r="U146" s="6" t="s">
        <v>333</v>
      </c>
      <c r="V146" s="6" t="s">
        <v>377</v>
      </c>
      <c r="W146" s="6" t="s">
        <v>376</v>
      </c>
      <c r="X146" s="6" t="s">
        <v>284</v>
      </c>
      <c r="Y146" s="6" t="s">
        <v>221</v>
      </c>
      <c r="Z146" s="6" t="s">
        <v>218</v>
      </c>
      <c r="AA146" s="6" t="s">
        <v>219</v>
      </c>
      <c r="AB146" s="6" t="s">
        <v>220</v>
      </c>
      <c r="AC146" s="6" t="s">
        <v>221</v>
      </c>
      <c r="AD146" s="6" t="s">
        <v>222</v>
      </c>
    </row>
    <row r="147" spans="4:37" s="6" customFormat="1" ht="15" customHeight="1" x14ac:dyDescent="0.2">
      <c r="G147" s="6" t="s">
        <v>580</v>
      </c>
      <c r="I147" s="6" t="s">
        <v>378</v>
      </c>
      <c r="J147" s="6" t="s">
        <v>223</v>
      </c>
      <c r="K147" s="6" t="s">
        <v>224</v>
      </c>
      <c r="L147" s="6" t="s">
        <v>234</v>
      </c>
      <c r="M147" s="6" t="s">
        <v>314</v>
      </c>
      <c r="N147" s="6" t="s">
        <v>572</v>
      </c>
      <c r="O147" s="6" t="s">
        <v>305</v>
      </c>
      <c r="P147" s="6" t="s">
        <v>234</v>
      </c>
      <c r="Q147" s="6" t="s">
        <v>306</v>
      </c>
      <c r="R147" s="6" t="s">
        <v>573</v>
      </c>
      <c r="S147" s="6" t="s">
        <v>574</v>
      </c>
      <c r="T147" s="6" t="s">
        <v>296</v>
      </c>
      <c r="U147" s="6" t="s">
        <v>379</v>
      </c>
      <c r="V147" s="6" t="s">
        <v>337</v>
      </c>
      <c r="W147" s="6" t="s">
        <v>296</v>
      </c>
      <c r="X147" s="6" t="s">
        <v>380</v>
      </c>
      <c r="Y147" s="6" t="s">
        <v>381</v>
      </c>
      <c r="Z147" s="6" t="s">
        <v>572</v>
      </c>
      <c r="AA147" s="6" t="s">
        <v>230</v>
      </c>
      <c r="AB147" s="6" t="s">
        <v>234</v>
      </c>
      <c r="AC147" s="6" t="s">
        <v>248</v>
      </c>
      <c r="AD147" s="6" t="s">
        <v>382</v>
      </c>
      <c r="AE147" s="6" t="s">
        <v>383</v>
      </c>
      <c r="AF147" s="6" t="s">
        <v>224</v>
      </c>
      <c r="AG147" s="6" t="s">
        <v>573</v>
      </c>
      <c r="AH147" s="6" t="s">
        <v>619</v>
      </c>
      <c r="AI147" s="6" t="s">
        <v>576</v>
      </c>
      <c r="AJ147" s="6" t="s">
        <v>598</v>
      </c>
      <c r="AK147" s="6" t="s">
        <v>241</v>
      </c>
    </row>
    <row r="148" spans="4:37" s="6" customFormat="1" ht="15" customHeight="1" x14ac:dyDescent="0.2">
      <c r="H148" s="6" t="s">
        <v>278</v>
      </c>
      <c r="I148" s="6" t="s">
        <v>218</v>
      </c>
      <c r="J148" s="6" t="s">
        <v>219</v>
      </c>
      <c r="K148" s="6" t="s">
        <v>220</v>
      </c>
      <c r="L148" s="6" t="s">
        <v>221</v>
      </c>
      <c r="M148" s="6" t="s">
        <v>222</v>
      </c>
    </row>
    <row r="149" spans="4:37" s="6" customFormat="1" ht="15" customHeight="1" x14ac:dyDescent="0.2">
      <c r="G149" s="6" t="s">
        <v>623</v>
      </c>
      <c r="I149" s="6" t="s">
        <v>384</v>
      </c>
      <c r="J149" s="6" t="s">
        <v>241</v>
      </c>
      <c r="K149" s="6" t="s">
        <v>351</v>
      </c>
      <c r="L149" s="6" t="s">
        <v>352</v>
      </c>
      <c r="M149" s="6" t="s">
        <v>234</v>
      </c>
      <c r="N149" s="6" t="s">
        <v>223</v>
      </c>
      <c r="O149" s="6" t="s">
        <v>224</v>
      </c>
      <c r="P149" s="6" t="s">
        <v>573</v>
      </c>
      <c r="Q149" s="6" t="s">
        <v>574</v>
      </c>
      <c r="R149" s="6" t="s">
        <v>296</v>
      </c>
      <c r="S149" s="6" t="s">
        <v>385</v>
      </c>
      <c r="T149" s="6" t="s">
        <v>223</v>
      </c>
      <c r="U149" s="6" t="s">
        <v>383</v>
      </c>
      <c r="V149" s="6" t="s">
        <v>224</v>
      </c>
      <c r="W149" s="6" t="s">
        <v>386</v>
      </c>
      <c r="X149" s="6" t="s">
        <v>234</v>
      </c>
      <c r="Y149" s="6" t="s">
        <v>387</v>
      </c>
      <c r="Z149" s="6" t="s">
        <v>388</v>
      </c>
      <c r="AA149" s="6" t="s">
        <v>245</v>
      </c>
      <c r="AB149" s="6" t="s">
        <v>307</v>
      </c>
      <c r="AC149" s="6" t="s">
        <v>389</v>
      </c>
      <c r="AD149" s="6" t="s">
        <v>296</v>
      </c>
      <c r="AE149" s="6" t="s">
        <v>362</v>
      </c>
      <c r="AF149" s="6" t="s">
        <v>223</v>
      </c>
      <c r="AG149" s="6" t="s">
        <v>390</v>
      </c>
      <c r="AH149" s="6" t="s">
        <v>391</v>
      </c>
      <c r="AI149" s="6" t="s">
        <v>234</v>
      </c>
      <c r="AJ149" s="6" t="s">
        <v>334</v>
      </c>
      <c r="AK149" s="6" t="s">
        <v>335</v>
      </c>
    </row>
    <row r="150" spans="4:37" s="6" customFormat="1" ht="15" customHeight="1" x14ac:dyDescent="0.2">
      <c r="H150" s="6" t="s">
        <v>230</v>
      </c>
      <c r="I150" s="6" t="s">
        <v>234</v>
      </c>
      <c r="J150" s="6" t="s">
        <v>223</v>
      </c>
      <c r="K150" s="6" t="s">
        <v>224</v>
      </c>
      <c r="L150" s="6" t="s">
        <v>573</v>
      </c>
      <c r="M150" s="6" t="s">
        <v>619</v>
      </c>
      <c r="N150" s="6" t="s">
        <v>576</v>
      </c>
      <c r="O150" s="6" t="s">
        <v>598</v>
      </c>
      <c r="P150" s="6" t="s">
        <v>241</v>
      </c>
      <c r="Q150" s="6" t="s">
        <v>278</v>
      </c>
      <c r="R150" s="6" t="s">
        <v>218</v>
      </c>
      <c r="S150" s="6" t="s">
        <v>219</v>
      </c>
      <c r="T150" s="6" t="s">
        <v>220</v>
      </c>
      <c r="U150" s="6" t="s">
        <v>221</v>
      </c>
      <c r="V150" s="6" t="s">
        <v>222</v>
      </c>
    </row>
    <row r="151" spans="4:37" s="6" customFormat="1" ht="15" customHeight="1" x14ac:dyDescent="0.2">
      <c r="G151" s="6" t="s">
        <v>624</v>
      </c>
      <c r="I151" s="6" t="s">
        <v>223</v>
      </c>
      <c r="J151" s="6" t="s">
        <v>224</v>
      </c>
      <c r="K151" s="6" t="s">
        <v>354</v>
      </c>
      <c r="L151" s="6" t="s">
        <v>355</v>
      </c>
      <c r="M151" s="6" t="s">
        <v>305</v>
      </c>
      <c r="N151" s="6" t="s">
        <v>234</v>
      </c>
      <c r="O151" s="6" t="s">
        <v>306</v>
      </c>
      <c r="P151" s="6" t="s">
        <v>573</v>
      </c>
      <c r="Q151" s="6" t="s">
        <v>574</v>
      </c>
      <c r="R151" s="6" t="s">
        <v>296</v>
      </c>
      <c r="S151" s="6" t="s">
        <v>392</v>
      </c>
      <c r="T151" s="6" t="s">
        <v>291</v>
      </c>
      <c r="U151" s="6" t="s">
        <v>223</v>
      </c>
      <c r="V151" s="6" t="s">
        <v>335</v>
      </c>
      <c r="W151" s="6" t="s">
        <v>393</v>
      </c>
      <c r="X151" s="6" t="s">
        <v>234</v>
      </c>
      <c r="Y151" s="6" t="s">
        <v>334</v>
      </c>
      <c r="Z151" s="6" t="s">
        <v>335</v>
      </c>
      <c r="AA151" s="6" t="s">
        <v>296</v>
      </c>
      <c r="AB151" s="6" t="s">
        <v>394</v>
      </c>
      <c r="AC151" s="6" t="s">
        <v>333</v>
      </c>
      <c r="AD151" s="6" t="s">
        <v>394</v>
      </c>
      <c r="AE151" s="6" t="s">
        <v>395</v>
      </c>
      <c r="AF151" s="6" t="s">
        <v>396</v>
      </c>
      <c r="AG151" s="6" t="s">
        <v>395</v>
      </c>
      <c r="AH151" s="6" t="s">
        <v>378</v>
      </c>
      <c r="AI151" s="6" t="s">
        <v>224</v>
      </c>
      <c r="AJ151" s="6" t="s">
        <v>296</v>
      </c>
      <c r="AK151" s="6" t="s">
        <v>397</v>
      </c>
    </row>
    <row r="152" spans="4:37" s="6" customFormat="1" ht="15" customHeight="1" x14ac:dyDescent="0.2">
      <c r="H152" s="6" t="s">
        <v>367</v>
      </c>
      <c r="I152" s="6" t="s">
        <v>224</v>
      </c>
      <c r="J152" s="6" t="s">
        <v>234</v>
      </c>
      <c r="K152" s="6" t="s">
        <v>314</v>
      </c>
      <c r="L152" s="6" t="s">
        <v>572</v>
      </c>
      <c r="M152" s="6" t="s">
        <v>398</v>
      </c>
      <c r="N152" s="6" t="s">
        <v>362</v>
      </c>
      <c r="O152" s="6" t="s">
        <v>296</v>
      </c>
      <c r="P152" s="6" t="s">
        <v>223</v>
      </c>
      <c r="Q152" s="6" t="s">
        <v>386</v>
      </c>
      <c r="R152" s="6" t="s">
        <v>234</v>
      </c>
      <c r="S152" s="6" t="s">
        <v>399</v>
      </c>
      <c r="T152" s="6" t="s">
        <v>400</v>
      </c>
      <c r="U152" s="6" t="s">
        <v>296</v>
      </c>
      <c r="V152" s="6" t="s">
        <v>401</v>
      </c>
      <c r="W152" s="6" t="s">
        <v>402</v>
      </c>
      <c r="X152" s="6" t="s">
        <v>245</v>
      </c>
      <c r="Y152" s="6" t="s">
        <v>378</v>
      </c>
      <c r="Z152" s="6" t="s">
        <v>403</v>
      </c>
      <c r="AA152" s="6" t="s">
        <v>224</v>
      </c>
      <c r="AB152" s="6" t="s">
        <v>296</v>
      </c>
      <c r="AC152" s="6" t="s">
        <v>385</v>
      </c>
      <c r="AD152" s="6" t="s">
        <v>223</v>
      </c>
      <c r="AE152" s="6" t="s">
        <v>625</v>
      </c>
      <c r="AF152" s="6" t="s">
        <v>626</v>
      </c>
      <c r="AG152" s="6" t="s">
        <v>600</v>
      </c>
      <c r="AH152" s="6" t="s">
        <v>404</v>
      </c>
      <c r="AI152" s="6" t="s">
        <v>627</v>
      </c>
      <c r="AJ152" s="6" t="s">
        <v>628</v>
      </c>
      <c r="AK152" s="6" t="s">
        <v>629</v>
      </c>
    </row>
    <row r="153" spans="4:37" s="6" customFormat="1" ht="15" customHeight="1" x14ac:dyDescent="0.2">
      <c r="H153" s="6" t="s">
        <v>630</v>
      </c>
      <c r="I153" s="6" t="s">
        <v>305</v>
      </c>
      <c r="J153" s="6" t="s">
        <v>234</v>
      </c>
      <c r="K153" s="6" t="s">
        <v>306</v>
      </c>
      <c r="L153" s="6" t="s">
        <v>217</v>
      </c>
      <c r="M153" s="6" t="s">
        <v>241</v>
      </c>
      <c r="N153" s="6" t="s">
        <v>278</v>
      </c>
      <c r="O153" s="6" t="s">
        <v>218</v>
      </c>
      <c r="P153" s="6" t="s">
        <v>219</v>
      </c>
      <c r="Q153" s="6" t="s">
        <v>220</v>
      </c>
      <c r="R153" s="6" t="s">
        <v>221</v>
      </c>
      <c r="S153" s="6" t="s">
        <v>222</v>
      </c>
    </row>
    <row r="155" spans="4:37" ht="15" customHeight="1" x14ac:dyDescent="0.2">
      <c r="D155" s="61" t="s">
        <v>405</v>
      </c>
      <c r="F155" s="61" t="s">
        <v>326</v>
      </c>
      <c r="G155" s="61" t="s">
        <v>224</v>
      </c>
      <c r="H155" s="61" t="s">
        <v>270</v>
      </c>
      <c r="I155" s="61" t="s">
        <v>406</v>
      </c>
    </row>
    <row r="156" spans="4:37" ht="15" customHeight="1" x14ac:dyDescent="0.2">
      <c r="F156" s="308" t="s">
        <v>489</v>
      </c>
      <c r="G156" s="309"/>
      <c r="H156" s="309"/>
      <c r="I156" s="309"/>
      <c r="J156" s="309"/>
      <c r="K156" s="309"/>
      <c r="L156" s="309"/>
      <c r="M156" s="309"/>
      <c r="N156" s="310"/>
      <c r="O156" s="211"/>
      <c r="P156" s="180" t="s">
        <v>326</v>
      </c>
      <c r="Q156" s="183"/>
      <c r="R156" s="183"/>
      <c r="S156" s="180" t="s">
        <v>224</v>
      </c>
      <c r="T156" s="183"/>
      <c r="U156" s="183"/>
      <c r="V156" s="180" t="s">
        <v>270</v>
      </c>
      <c r="W156" s="183"/>
      <c r="X156" s="183"/>
      <c r="Y156" s="180" t="s">
        <v>406</v>
      </c>
      <c r="Z156" s="184"/>
      <c r="AA156" s="308" t="s">
        <v>488</v>
      </c>
      <c r="AB156" s="309"/>
      <c r="AC156" s="309"/>
      <c r="AD156" s="309"/>
      <c r="AE156" s="309"/>
      <c r="AF156" s="309"/>
      <c r="AG156" s="309"/>
      <c r="AH156" s="309"/>
      <c r="AI156" s="309"/>
      <c r="AJ156" s="309"/>
      <c r="AK156" s="310"/>
    </row>
    <row r="157" spans="4:37" ht="15" customHeight="1" x14ac:dyDescent="0.2">
      <c r="F157" s="428" t="s">
        <v>338</v>
      </c>
      <c r="G157" s="477"/>
      <c r="H157" s="188" t="s">
        <v>332</v>
      </c>
      <c r="I157" s="35" t="s">
        <v>333</v>
      </c>
      <c r="J157" s="35"/>
      <c r="K157" s="202" t="s">
        <v>334</v>
      </c>
      <c r="L157" s="35" t="s">
        <v>335</v>
      </c>
      <c r="M157" s="35"/>
      <c r="N157" s="203" t="s">
        <v>224</v>
      </c>
      <c r="O157" s="482"/>
      <c r="P157" s="388"/>
      <c r="Q157" s="388"/>
      <c r="R157" s="388"/>
      <c r="S157" s="388"/>
      <c r="T157" s="388"/>
      <c r="U157" s="388"/>
      <c r="V157" s="388"/>
      <c r="W157" s="388"/>
      <c r="X157" s="388"/>
      <c r="Y157" s="388"/>
      <c r="Z157" s="389"/>
      <c r="AA157" s="361"/>
      <c r="AB157" s="362"/>
      <c r="AC157" s="362"/>
      <c r="AD157" s="362"/>
      <c r="AE157" s="362"/>
      <c r="AF157" s="362"/>
      <c r="AG157" s="362"/>
      <c r="AH157" s="362"/>
      <c r="AI157" s="362"/>
      <c r="AJ157" s="362"/>
      <c r="AK157" s="363"/>
    </row>
    <row r="158" spans="4:37" ht="15" customHeight="1" x14ac:dyDescent="0.2">
      <c r="F158" s="478"/>
      <c r="G158" s="479"/>
      <c r="H158" s="179" t="s">
        <v>378</v>
      </c>
      <c r="I158" s="183"/>
      <c r="J158" s="180"/>
      <c r="K158" s="180" t="s">
        <v>223</v>
      </c>
      <c r="L158" s="180"/>
      <c r="M158" s="183"/>
      <c r="N158" s="181" t="s">
        <v>224</v>
      </c>
      <c r="O158" s="482"/>
      <c r="P158" s="388"/>
      <c r="Q158" s="388"/>
      <c r="R158" s="388"/>
      <c r="S158" s="388"/>
      <c r="T158" s="388"/>
      <c r="U158" s="388"/>
      <c r="V158" s="388"/>
      <c r="W158" s="388"/>
      <c r="X158" s="388"/>
      <c r="Y158" s="388"/>
      <c r="Z158" s="389"/>
      <c r="AA158" s="361"/>
      <c r="AB158" s="362"/>
      <c r="AC158" s="362"/>
      <c r="AD158" s="362"/>
      <c r="AE158" s="362"/>
      <c r="AF158" s="362"/>
      <c r="AG158" s="362"/>
      <c r="AH158" s="362"/>
      <c r="AI158" s="362"/>
      <c r="AJ158" s="362"/>
      <c r="AK158" s="363"/>
    </row>
    <row r="159" spans="4:37" ht="15" customHeight="1" x14ac:dyDescent="0.2">
      <c r="E159" s="2"/>
      <c r="F159" s="480"/>
      <c r="G159" s="481"/>
      <c r="H159" s="196" t="s">
        <v>384</v>
      </c>
      <c r="I159" s="212" t="s">
        <v>241</v>
      </c>
      <c r="J159" s="212" t="s">
        <v>351</v>
      </c>
      <c r="K159" s="212" t="s">
        <v>352</v>
      </c>
      <c r="L159" s="212" t="s">
        <v>234</v>
      </c>
      <c r="M159" s="212" t="s">
        <v>223</v>
      </c>
      <c r="N159" s="213" t="s">
        <v>224</v>
      </c>
      <c r="O159" s="482"/>
      <c r="P159" s="388"/>
      <c r="Q159" s="388"/>
      <c r="R159" s="388"/>
      <c r="S159" s="388"/>
      <c r="T159" s="388"/>
      <c r="U159" s="388"/>
      <c r="V159" s="388"/>
      <c r="W159" s="388"/>
      <c r="X159" s="388"/>
      <c r="Y159" s="388"/>
      <c r="Z159" s="389"/>
      <c r="AA159" s="361"/>
      <c r="AB159" s="362"/>
      <c r="AC159" s="362"/>
      <c r="AD159" s="362"/>
      <c r="AE159" s="362"/>
      <c r="AF159" s="362"/>
      <c r="AG159" s="362"/>
      <c r="AH159" s="362"/>
      <c r="AI159" s="362"/>
      <c r="AJ159" s="362"/>
      <c r="AK159" s="363"/>
    </row>
    <row r="160" spans="4:37" ht="15" customHeight="1" x14ac:dyDescent="0.2">
      <c r="E160" s="2"/>
      <c r="F160" s="196" t="s">
        <v>223</v>
      </c>
      <c r="G160" s="212" t="s">
        <v>224</v>
      </c>
      <c r="H160" s="212" t="s">
        <v>354</v>
      </c>
      <c r="I160" s="212" t="s">
        <v>355</v>
      </c>
      <c r="J160" s="212" t="s">
        <v>305</v>
      </c>
      <c r="K160" s="212" t="s">
        <v>234</v>
      </c>
      <c r="L160" s="212" t="s">
        <v>306</v>
      </c>
      <c r="M160" s="192"/>
      <c r="N160" s="193"/>
      <c r="O160" s="482"/>
      <c r="P160" s="388"/>
      <c r="Q160" s="388"/>
      <c r="R160" s="388"/>
      <c r="S160" s="388"/>
      <c r="T160" s="388"/>
      <c r="U160" s="388"/>
      <c r="V160" s="388"/>
      <c r="W160" s="388"/>
      <c r="X160" s="388"/>
      <c r="Y160" s="388"/>
      <c r="Z160" s="389"/>
      <c r="AA160" s="361"/>
      <c r="AB160" s="362"/>
      <c r="AC160" s="362"/>
      <c r="AD160" s="362"/>
      <c r="AE160" s="362"/>
      <c r="AF160" s="362"/>
      <c r="AG160" s="362"/>
      <c r="AH160" s="362"/>
      <c r="AI160" s="362"/>
      <c r="AJ160" s="362"/>
      <c r="AK160" s="363"/>
    </row>
    <row r="161" spans="4:37" ht="15" customHeight="1" x14ac:dyDescent="0.2">
      <c r="E161" s="2"/>
      <c r="F161" s="61" t="s">
        <v>67</v>
      </c>
      <c r="G161" s="61" t="s">
        <v>76</v>
      </c>
      <c r="H161" s="61" t="s">
        <v>104</v>
      </c>
      <c r="I161" s="61" t="s">
        <v>44</v>
      </c>
      <c r="J161" s="61" t="s">
        <v>105</v>
      </c>
      <c r="K161" s="61" t="s">
        <v>68</v>
      </c>
    </row>
    <row r="162" spans="4:37" s="6" customFormat="1" ht="15" customHeight="1" x14ac:dyDescent="0.2">
      <c r="E162" s="28"/>
      <c r="G162" s="6" t="s">
        <v>214</v>
      </c>
      <c r="I162" s="6" t="s">
        <v>270</v>
      </c>
      <c r="J162" s="6" t="s">
        <v>269</v>
      </c>
      <c r="K162" s="6" t="s">
        <v>574</v>
      </c>
      <c r="L162" s="6" t="s">
        <v>296</v>
      </c>
      <c r="M162" s="6" t="s">
        <v>325</v>
      </c>
      <c r="N162" s="6" t="s">
        <v>573</v>
      </c>
      <c r="O162" s="6" t="s">
        <v>410</v>
      </c>
      <c r="P162" s="6" t="s">
        <v>631</v>
      </c>
      <c r="Q162" s="6" t="s">
        <v>222</v>
      </c>
    </row>
    <row r="163" spans="4:37" s="6" customFormat="1" ht="15" customHeight="1" x14ac:dyDescent="0.2">
      <c r="G163" s="6" t="s">
        <v>615</v>
      </c>
      <c r="I163" s="6" t="s">
        <v>326</v>
      </c>
      <c r="J163" s="6" t="s">
        <v>224</v>
      </c>
      <c r="K163" s="6" t="s">
        <v>270</v>
      </c>
      <c r="L163" s="6" t="s">
        <v>406</v>
      </c>
      <c r="M163" s="6" t="s">
        <v>573</v>
      </c>
      <c r="N163" s="6" t="s">
        <v>574</v>
      </c>
      <c r="O163" s="6" t="s">
        <v>296</v>
      </c>
      <c r="P163" s="6" t="s">
        <v>411</v>
      </c>
      <c r="Q163" s="6" t="s">
        <v>567</v>
      </c>
      <c r="R163" s="6" t="s">
        <v>326</v>
      </c>
      <c r="S163" s="6" t="s">
        <v>224</v>
      </c>
      <c r="T163" s="6" t="s">
        <v>327</v>
      </c>
      <c r="U163" s="6" t="s">
        <v>416</v>
      </c>
      <c r="V163" s="6" t="s">
        <v>270</v>
      </c>
      <c r="W163" s="6" t="s">
        <v>406</v>
      </c>
      <c r="X163" s="6" t="s">
        <v>217</v>
      </c>
      <c r="Y163" s="6" t="s">
        <v>241</v>
      </c>
      <c r="Z163" s="6" t="s">
        <v>278</v>
      </c>
      <c r="AA163" s="6" t="s">
        <v>218</v>
      </c>
      <c r="AB163" s="6" t="s">
        <v>219</v>
      </c>
      <c r="AC163" s="6" t="s">
        <v>220</v>
      </c>
      <c r="AD163" s="6" t="s">
        <v>221</v>
      </c>
      <c r="AE163" s="6" t="s">
        <v>222</v>
      </c>
    </row>
    <row r="164" spans="4:37" s="6" customFormat="1" ht="15" customHeight="1" x14ac:dyDescent="0.2">
      <c r="G164" s="6" t="s">
        <v>243</v>
      </c>
      <c r="I164" s="6" t="s">
        <v>412</v>
      </c>
      <c r="J164" s="6" t="s">
        <v>406</v>
      </c>
      <c r="K164" s="6" t="s">
        <v>413</v>
      </c>
      <c r="L164" s="6" t="s">
        <v>574</v>
      </c>
      <c r="M164" s="6" t="s">
        <v>414</v>
      </c>
      <c r="N164" s="6" t="s">
        <v>406</v>
      </c>
      <c r="O164" s="6" t="s">
        <v>217</v>
      </c>
      <c r="P164" s="6" t="s">
        <v>415</v>
      </c>
      <c r="Q164" s="6" t="s">
        <v>632</v>
      </c>
      <c r="R164" s="6" t="s">
        <v>598</v>
      </c>
      <c r="S164" s="6" t="s">
        <v>326</v>
      </c>
      <c r="T164" s="6" t="s">
        <v>224</v>
      </c>
      <c r="U164" s="6" t="s">
        <v>217</v>
      </c>
      <c r="V164" s="6" t="s">
        <v>327</v>
      </c>
      <c r="W164" s="6" t="s">
        <v>416</v>
      </c>
      <c r="X164" s="6" t="s">
        <v>218</v>
      </c>
      <c r="Y164" s="6" t="s">
        <v>219</v>
      </c>
      <c r="Z164" s="6" t="s">
        <v>299</v>
      </c>
      <c r="AA164" s="6" t="s">
        <v>322</v>
      </c>
      <c r="AB164" s="6" t="s">
        <v>573</v>
      </c>
      <c r="AC164" s="6" t="s">
        <v>633</v>
      </c>
      <c r="AD164" s="6" t="s">
        <v>634</v>
      </c>
      <c r="AE164" s="6" t="s">
        <v>598</v>
      </c>
      <c r="AF164" s="6" t="s">
        <v>574</v>
      </c>
      <c r="AG164" s="6" t="s">
        <v>296</v>
      </c>
      <c r="AH164" s="6" t="s">
        <v>305</v>
      </c>
      <c r="AI164" s="6" t="s">
        <v>234</v>
      </c>
      <c r="AJ164" s="6" t="s">
        <v>417</v>
      </c>
      <c r="AK164" s="6" t="s">
        <v>217</v>
      </c>
    </row>
    <row r="165" spans="4:37" s="6" customFormat="1" ht="15" customHeight="1" x14ac:dyDescent="0.2">
      <c r="H165" s="6" t="s">
        <v>408</v>
      </c>
      <c r="I165" s="6" t="s">
        <v>409</v>
      </c>
      <c r="J165" s="6" t="s">
        <v>276</v>
      </c>
      <c r="K165" s="6" t="s">
        <v>573</v>
      </c>
      <c r="L165" s="6" t="s">
        <v>375</v>
      </c>
      <c r="M165" s="6" t="s">
        <v>241</v>
      </c>
      <c r="N165" s="6" t="s">
        <v>218</v>
      </c>
      <c r="O165" s="6" t="s">
        <v>219</v>
      </c>
      <c r="P165" s="6" t="s">
        <v>220</v>
      </c>
      <c r="Q165" s="6" t="s">
        <v>221</v>
      </c>
      <c r="R165" s="6" t="s">
        <v>222</v>
      </c>
    </row>
    <row r="167" spans="4:37" ht="15" customHeight="1" x14ac:dyDescent="0.2">
      <c r="D167" s="195" t="s">
        <v>418</v>
      </c>
      <c r="F167" s="195" t="s">
        <v>215</v>
      </c>
      <c r="G167" s="195" t="s">
        <v>216</v>
      </c>
      <c r="H167" s="195" t="s">
        <v>419</v>
      </c>
      <c r="I167" s="195" t="s">
        <v>420</v>
      </c>
      <c r="J167" s="195" t="s">
        <v>421</v>
      </c>
      <c r="K167" s="195" t="s">
        <v>422</v>
      </c>
      <c r="L167" s="195" t="s">
        <v>423</v>
      </c>
      <c r="M167" s="195" t="s">
        <v>424</v>
      </c>
      <c r="N167" s="195" t="s">
        <v>425</v>
      </c>
      <c r="O167" s="61" t="s">
        <v>426</v>
      </c>
      <c r="Q167" s="158" t="s">
        <v>998</v>
      </c>
    </row>
    <row r="168" spans="4:37" ht="15" customHeight="1" x14ac:dyDescent="0.2">
      <c r="F168" s="61" t="s">
        <v>326</v>
      </c>
      <c r="G168" s="61" t="s">
        <v>224</v>
      </c>
      <c r="H168" s="61" t="s">
        <v>329</v>
      </c>
      <c r="I168" s="61" t="s">
        <v>298</v>
      </c>
      <c r="J168" s="61" t="s">
        <v>272</v>
      </c>
      <c r="K168" s="420">
        <v>44652</v>
      </c>
      <c r="L168" s="420"/>
      <c r="M168" s="420"/>
      <c r="N168" s="420"/>
      <c r="O168" s="420"/>
      <c r="P168" s="420"/>
      <c r="Q168" s="420"/>
      <c r="R168" s="61" t="s">
        <v>235</v>
      </c>
      <c r="S168" s="227" t="s">
        <v>331</v>
      </c>
      <c r="T168" s="420">
        <v>45016</v>
      </c>
      <c r="U168" s="420"/>
      <c r="V168" s="420"/>
      <c r="W168" s="420"/>
      <c r="X168" s="420"/>
      <c r="Y168" s="420"/>
      <c r="Z168" s="420"/>
      <c r="AA168" s="61" t="s">
        <v>273</v>
      </c>
    </row>
    <row r="169" spans="4:37" ht="15" customHeight="1" x14ac:dyDescent="0.2">
      <c r="F169" s="421" t="s">
        <v>489</v>
      </c>
      <c r="G169" s="422"/>
      <c r="H169" s="422"/>
      <c r="I169" s="422"/>
      <c r="J169" s="422"/>
      <c r="K169" s="422"/>
      <c r="L169" s="422"/>
      <c r="M169" s="422"/>
      <c r="N169" s="422"/>
      <c r="O169" s="422"/>
      <c r="P169" s="422"/>
      <c r="Q169" s="422"/>
      <c r="R169" s="423"/>
      <c r="S169" s="395" t="s">
        <v>427</v>
      </c>
      <c r="T169" s="483"/>
      <c r="U169" s="483"/>
      <c r="V169" s="483"/>
      <c r="W169" s="483"/>
      <c r="X169" s="483"/>
      <c r="Y169" s="483"/>
      <c r="Z169" s="483"/>
      <c r="AA169" s="484"/>
      <c r="AB169" s="395" t="s">
        <v>428</v>
      </c>
      <c r="AC169" s="485"/>
      <c r="AD169" s="485"/>
      <c r="AE169" s="485"/>
      <c r="AF169" s="485"/>
      <c r="AG169" s="485"/>
      <c r="AH169" s="485"/>
      <c r="AI169" s="485"/>
      <c r="AJ169" s="485"/>
      <c r="AK169" s="486"/>
    </row>
    <row r="170" spans="4:37" ht="15" customHeight="1" x14ac:dyDescent="0.2">
      <c r="F170" s="424"/>
      <c r="G170" s="425"/>
      <c r="H170" s="425"/>
      <c r="I170" s="425"/>
      <c r="J170" s="425"/>
      <c r="K170" s="425"/>
      <c r="L170" s="425"/>
      <c r="M170" s="425"/>
      <c r="N170" s="425"/>
      <c r="O170" s="425"/>
      <c r="P170" s="425"/>
      <c r="Q170" s="425"/>
      <c r="R170" s="426"/>
      <c r="S170" s="427" t="s">
        <v>429</v>
      </c>
      <c r="T170" s="399"/>
      <c r="U170" s="399"/>
      <c r="V170" s="399"/>
      <c r="W170" s="399"/>
      <c r="X170" s="399"/>
      <c r="Y170" s="399"/>
      <c r="Z170" s="399"/>
      <c r="AA170" s="400"/>
      <c r="AB170" s="487" t="s">
        <v>437</v>
      </c>
      <c r="AC170" s="488"/>
      <c r="AD170" s="488"/>
      <c r="AE170" s="488"/>
      <c r="AF170" s="488"/>
      <c r="AG170" s="488"/>
      <c r="AH170" s="488"/>
      <c r="AI170" s="488"/>
      <c r="AJ170" s="488"/>
      <c r="AK170" s="489"/>
    </row>
    <row r="171" spans="4:37" ht="15" customHeight="1" x14ac:dyDescent="0.2">
      <c r="F171" s="430" t="s">
        <v>338</v>
      </c>
      <c r="G171" s="431"/>
      <c r="H171" s="434" t="s">
        <v>342</v>
      </c>
      <c r="I171" s="435"/>
      <c r="J171" s="435"/>
      <c r="K171" s="436"/>
      <c r="L171" s="188"/>
      <c r="M171" s="202" t="s">
        <v>336</v>
      </c>
      <c r="N171" s="189"/>
      <c r="O171" s="189"/>
      <c r="P171" s="189"/>
      <c r="Q171" s="202" t="s">
        <v>337</v>
      </c>
      <c r="R171" s="190"/>
      <c r="S171" s="443"/>
      <c r="T171" s="444"/>
      <c r="U171" s="444"/>
      <c r="V171" s="444"/>
      <c r="W171" s="444"/>
      <c r="X171" s="444"/>
      <c r="Y171" s="36"/>
      <c r="Z171" s="37" t="s">
        <v>436</v>
      </c>
      <c r="AA171" s="38"/>
      <c r="AB171" s="490" t="str">
        <f>+IF(S128=0,"",S128/S171)</f>
        <v/>
      </c>
      <c r="AC171" s="491"/>
      <c r="AD171" s="491"/>
      <c r="AE171" s="491"/>
      <c r="AF171" s="491"/>
      <c r="AG171" s="492" t="s">
        <v>438</v>
      </c>
      <c r="AH171" s="492"/>
      <c r="AI171" s="492"/>
      <c r="AJ171" s="492"/>
      <c r="AK171" s="31"/>
    </row>
    <row r="172" spans="4:37" ht="15" customHeight="1" x14ac:dyDescent="0.2">
      <c r="F172" s="430"/>
      <c r="G172" s="431"/>
      <c r="H172" s="437"/>
      <c r="I172" s="438"/>
      <c r="J172" s="438"/>
      <c r="K172" s="439"/>
      <c r="L172" s="211"/>
      <c r="M172" s="180" t="s">
        <v>298</v>
      </c>
      <c r="N172" s="183"/>
      <c r="O172" s="183"/>
      <c r="P172" s="183"/>
      <c r="Q172" s="180" t="s">
        <v>337</v>
      </c>
      <c r="R172" s="184"/>
      <c r="S172" s="443"/>
      <c r="T172" s="444"/>
      <c r="U172" s="444"/>
      <c r="V172" s="444"/>
      <c r="W172" s="444"/>
      <c r="X172" s="444"/>
      <c r="Y172" s="36"/>
      <c r="Z172" s="37" t="s">
        <v>436</v>
      </c>
      <c r="AA172" s="38"/>
      <c r="AB172" s="490" t="str">
        <f>+IF(S129=0,"",S129/S172)</f>
        <v/>
      </c>
      <c r="AC172" s="491"/>
      <c r="AD172" s="491"/>
      <c r="AE172" s="491"/>
      <c r="AF172" s="491"/>
      <c r="AG172" s="492" t="s">
        <v>438</v>
      </c>
      <c r="AH172" s="492"/>
      <c r="AI172" s="492"/>
      <c r="AJ172" s="492"/>
      <c r="AK172" s="31"/>
    </row>
    <row r="173" spans="4:37" ht="15" customHeight="1" x14ac:dyDescent="0.2">
      <c r="F173" s="430"/>
      <c r="G173" s="431"/>
      <c r="H173" s="440"/>
      <c r="I173" s="441"/>
      <c r="J173" s="441"/>
      <c r="K173" s="442"/>
      <c r="L173" s="191"/>
      <c r="M173" s="192"/>
      <c r="N173" s="192"/>
      <c r="O173" s="212" t="s">
        <v>309</v>
      </c>
      <c r="P173" s="192"/>
      <c r="Q173" s="192"/>
      <c r="R173" s="193"/>
      <c r="S173" s="448">
        <f>SUM(S171:X172)</f>
        <v>0</v>
      </c>
      <c r="T173" s="381"/>
      <c r="U173" s="381"/>
      <c r="V173" s="381"/>
      <c r="W173" s="381"/>
      <c r="X173" s="381"/>
      <c r="Y173" s="36"/>
      <c r="Z173" s="37" t="s">
        <v>436</v>
      </c>
      <c r="AA173" s="38"/>
      <c r="AB173" s="490" t="str">
        <f>+IF(SUM(S130)=0,"",S130/S173)</f>
        <v/>
      </c>
      <c r="AC173" s="491"/>
      <c r="AD173" s="491"/>
      <c r="AE173" s="491"/>
      <c r="AF173" s="491"/>
      <c r="AG173" s="492" t="s">
        <v>438</v>
      </c>
      <c r="AH173" s="492"/>
      <c r="AI173" s="492"/>
      <c r="AJ173" s="492"/>
      <c r="AK173" s="31"/>
    </row>
    <row r="174" spans="4:37" ht="15" customHeight="1" x14ac:dyDescent="0.2">
      <c r="F174" s="430"/>
      <c r="G174" s="431"/>
      <c r="H174" s="454" t="s">
        <v>341</v>
      </c>
      <c r="I174" s="455"/>
      <c r="J174" s="455"/>
      <c r="K174" s="456"/>
      <c r="L174" s="21"/>
      <c r="M174" s="61" t="s">
        <v>345</v>
      </c>
      <c r="Q174" s="61" t="s">
        <v>346</v>
      </c>
      <c r="R174" s="32"/>
      <c r="S174" s="443"/>
      <c r="T174" s="444"/>
      <c r="U174" s="444"/>
      <c r="V174" s="444"/>
      <c r="W174" s="444"/>
      <c r="X174" s="444"/>
      <c r="Y174" s="36"/>
      <c r="Z174" s="37" t="s">
        <v>436</v>
      </c>
      <c r="AA174" s="39"/>
      <c r="AB174" s="490" t="str">
        <f t="shared" ref="AB174:AB179" si="0">+IF(S131=0,"",S131/S174)</f>
        <v/>
      </c>
      <c r="AC174" s="491"/>
      <c r="AD174" s="491"/>
      <c r="AE174" s="491"/>
      <c r="AF174" s="491"/>
      <c r="AG174" s="492" t="s">
        <v>439</v>
      </c>
      <c r="AH174" s="492"/>
      <c r="AI174" s="492"/>
      <c r="AJ174" s="492"/>
      <c r="AK174" s="31"/>
    </row>
    <row r="175" spans="4:37" ht="15" customHeight="1" x14ac:dyDescent="0.2">
      <c r="F175" s="430"/>
      <c r="G175" s="431"/>
      <c r="H175" s="457"/>
      <c r="I175" s="458"/>
      <c r="J175" s="458"/>
      <c r="K175" s="459"/>
      <c r="L175" s="209"/>
      <c r="M175" s="180" t="s">
        <v>347</v>
      </c>
      <c r="N175" s="183"/>
      <c r="O175" s="180" t="s">
        <v>348</v>
      </c>
      <c r="P175" s="183"/>
      <c r="Q175" s="180" t="s">
        <v>349</v>
      </c>
      <c r="R175" s="184"/>
      <c r="S175" s="443"/>
      <c r="T175" s="444"/>
      <c r="U175" s="444"/>
      <c r="V175" s="444"/>
      <c r="W175" s="444"/>
      <c r="X175" s="444"/>
      <c r="Y175" s="36"/>
      <c r="Z175" s="37" t="s">
        <v>436</v>
      </c>
      <c r="AA175" s="39"/>
      <c r="AB175" s="490" t="str">
        <f t="shared" si="0"/>
        <v/>
      </c>
      <c r="AC175" s="491"/>
      <c r="AD175" s="491"/>
      <c r="AE175" s="491"/>
      <c r="AF175" s="491"/>
      <c r="AG175" s="492" t="s">
        <v>439</v>
      </c>
      <c r="AH175" s="492"/>
      <c r="AI175" s="492"/>
      <c r="AJ175" s="492"/>
      <c r="AK175" s="31"/>
    </row>
    <row r="176" spans="4:37" ht="15" customHeight="1" x14ac:dyDescent="0.2">
      <c r="F176" s="430"/>
      <c r="G176" s="431"/>
      <c r="H176" s="457"/>
      <c r="I176" s="458"/>
      <c r="J176" s="458"/>
      <c r="K176" s="459"/>
      <c r="L176" s="428" t="s">
        <v>344</v>
      </c>
      <c r="M176" s="429"/>
      <c r="N176" s="493" t="str">
        <f>IF(N133=0,"",N133)</f>
        <v>除伐</v>
      </c>
      <c r="O176" s="494"/>
      <c r="P176" s="494"/>
      <c r="Q176" s="494"/>
      <c r="R176" s="495"/>
      <c r="S176" s="443"/>
      <c r="T176" s="444"/>
      <c r="U176" s="444"/>
      <c r="V176" s="444"/>
      <c r="W176" s="444"/>
      <c r="X176" s="444"/>
      <c r="Y176" s="36"/>
      <c r="Z176" s="37" t="s">
        <v>436</v>
      </c>
      <c r="AA176" s="70"/>
      <c r="AB176" s="490" t="str">
        <f t="shared" si="0"/>
        <v/>
      </c>
      <c r="AC176" s="491"/>
      <c r="AD176" s="491"/>
      <c r="AE176" s="491"/>
      <c r="AF176" s="491"/>
      <c r="AG176" s="492" t="str">
        <f>SUBSTITUTE(W133,"（","/人日")</f>
        <v>ha/人日</v>
      </c>
      <c r="AH176" s="492"/>
      <c r="AI176" s="492"/>
      <c r="AJ176" s="492"/>
      <c r="AK176" s="31"/>
    </row>
    <row r="177" spans="4:37" ht="15" customHeight="1" x14ac:dyDescent="0.2">
      <c r="F177" s="430"/>
      <c r="G177" s="431"/>
      <c r="H177" s="457"/>
      <c r="I177" s="458"/>
      <c r="J177" s="458"/>
      <c r="K177" s="459"/>
      <c r="L177" s="430"/>
      <c r="M177" s="431"/>
      <c r="N177" s="493" t="str">
        <f>IF(N134=0,"",N134)</f>
        <v>切捨間伐</v>
      </c>
      <c r="O177" s="494"/>
      <c r="P177" s="494"/>
      <c r="Q177" s="494"/>
      <c r="R177" s="495"/>
      <c r="S177" s="443"/>
      <c r="T177" s="444"/>
      <c r="U177" s="444"/>
      <c r="V177" s="444"/>
      <c r="W177" s="444"/>
      <c r="X177" s="444"/>
      <c r="Y177" s="36"/>
      <c r="Z177" s="37" t="s">
        <v>436</v>
      </c>
      <c r="AA177" s="70"/>
      <c r="AB177" s="490" t="str">
        <f t="shared" si="0"/>
        <v/>
      </c>
      <c r="AC177" s="491"/>
      <c r="AD177" s="491"/>
      <c r="AE177" s="491"/>
      <c r="AF177" s="491"/>
      <c r="AG177" s="492" t="str">
        <f>SUBSTITUTE(W134,"（","/人日")</f>
        <v>ha/人日</v>
      </c>
      <c r="AH177" s="492"/>
      <c r="AI177" s="492"/>
      <c r="AJ177" s="492"/>
      <c r="AK177" s="31"/>
    </row>
    <row r="178" spans="4:37" ht="15" customHeight="1" x14ac:dyDescent="0.2">
      <c r="F178" s="430"/>
      <c r="G178" s="431"/>
      <c r="H178" s="457"/>
      <c r="I178" s="458"/>
      <c r="J178" s="458"/>
      <c r="K178" s="459"/>
      <c r="L178" s="430"/>
      <c r="M178" s="431"/>
      <c r="N178" s="204" t="str">
        <f>IF(N135=0,"",N135)</f>
        <v>獣害防除</v>
      </c>
      <c r="O178" s="205"/>
      <c r="P178" s="205"/>
      <c r="Q178" s="205"/>
      <c r="R178" s="206"/>
      <c r="S178" s="197"/>
      <c r="T178" s="198"/>
      <c r="U178" s="198"/>
      <c r="V178" s="198"/>
      <c r="W178" s="198"/>
      <c r="X178" s="198"/>
      <c r="Y178" s="36"/>
      <c r="Z178" s="37" t="s">
        <v>436</v>
      </c>
      <c r="AA178" s="70"/>
      <c r="AB178" s="490" t="str">
        <f t="shared" si="0"/>
        <v/>
      </c>
      <c r="AC178" s="491"/>
      <c r="AD178" s="491"/>
      <c r="AE178" s="491"/>
      <c r="AF178" s="491"/>
      <c r="AG178" s="492" t="str">
        <f>SUBSTITUTE(W135,"（","/人日")</f>
        <v>ha/人日</v>
      </c>
      <c r="AH178" s="492"/>
      <c r="AI178" s="492"/>
      <c r="AJ178" s="492"/>
      <c r="AK178" s="31"/>
    </row>
    <row r="179" spans="4:37" ht="15" customHeight="1" x14ac:dyDescent="0.2">
      <c r="F179" s="430"/>
      <c r="G179" s="431"/>
      <c r="H179" s="457"/>
      <c r="I179" s="458"/>
      <c r="J179" s="458"/>
      <c r="K179" s="459"/>
      <c r="L179" s="432"/>
      <c r="M179" s="433"/>
      <c r="N179" s="493" t="str">
        <f>IF(N136=0,"",N136)</f>
        <v/>
      </c>
      <c r="O179" s="494"/>
      <c r="P179" s="494"/>
      <c r="Q179" s="494"/>
      <c r="R179" s="495"/>
      <c r="S179" s="443"/>
      <c r="T179" s="444"/>
      <c r="U179" s="444"/>
      <c r="V179" s="444"/>
      <c r="W179" s="444"/>
      <c r="X179" s="444"/>
      <c r="Y179" s="36"/>
      <c r="Z179" s="37" t="s">
        <v>436</v>
      </c>
      <c r="AA179" s="70"/>
      <c r="AB179" s="490" t="str">
        <f t="shared" si="0"/>
        <v/>
      </c>
      <c r="AC179" s="491"/>
      <c r="AD179" s="491"/>
      <c r="AE179" s="491"/>
      <c r="AF179" s="491"/>
      <c r="AG179" s="492" t="str">
        <f>SUBSTITUTE(W136,"（","/人日")</f>
        <v>○/人日</v>
      </c>
      <c r="AH179" s="492"/>
      <c r="AI179" s="492"/>
      <c r="AJ179" s="492"/>
      <c r="AK179" s="31"/>
    </row>
    <row r="180" spans="4:37" ht="15" customHeight="1" x14ac:dyDescent="0.2">
      <c r="F180" s="430"/>
      <c r="G180" s="431"/>
      <c r="H180" s="460"/>
      <c r="I180" s="461"/>
      <c r="J180" s="461"/>
      <c r="K180" s="462"/>
      <c r="L180" s="33"/>
      <c r="M180" s="34"/>
      <c r="N180" s="70"/>
      <c r="O180" s="18" t="s">
        <v>309</v>
      </c>
      <c r="P180" s="70"/>
      <c r="Q180" s="70"/>
      <c r="R180" s="71"/>
      <c r="S180" s="448">
        <f>SUM(S174:X179)</f>
        <v>0</v>
      </c>
      <c r="T180" s="381"/>
      <c r="U180" s="381"/>
      <c r="V180" s="381"/>
      <c r="W180" s="381"/>
      <c r="X180" s="381"/>
      <c r="Y180" s="36"/>
      <c r="Z180" s="37" t="s">
        <v>436</v>
      </c>
      <c r="AA180" s="62"/>
      <c r="AB180" s="490"/>
      <c r="AC180" s="491"/>
      <c r="AD180" s="491"/>
      <c r="AE180" s="491"/>
      <c r="AF180" s="491"/>
      <c r="AG180" s="492"/>
      <c r="AH180" s="492"/>
      <c r="AI180" s="492"/>
      <c r="AJ180" s="492"/>
      <c r="AK180" s="31"/>
    </row>
    <row r="181" spans="4:37" ht="15" customHeight="1" x14ac:dyDescent="0.2">
      <c r="F181" s="432"/>
      <c r="G181" s="433"/>
      <c r="H181" s="209" t="s">
        <v>350</v>
      </c>
      <c r="I181" s="194" t="s">
        <v>241</v>
      </c>
      <c r="J181" s="194" t="s">
        <v>351</v>
      </c>
      <c r="K181" s="194" t="s">
        <v>352</v>
      </c>
      <c r="L181" s="194" t="s">
        <v>234</v>
      </c>
      <c r="M181" s="194" t="s">
        <v>223</v>
      </c>
      <c r="N181" s="194" t="s">
        <v>224</v>
      </c>
      <c r="O181" s="194"/>
      <c r="P181" s="194"/>
      <c r="Q181" s="194"/>
      <c r="R181" s="210"/>
      <c r="S181" s="443"/>
      <c r="T181" s="444"/>
      <c r="U181" s="444"/>
      <c r="V181" s="444"/>
      <c r="W181" s="444"/>
      <c r="X181" s="444"/>
      <c r="Y181" s="36"/>
      <c r="Z181" s="37" t="s">
        <v>436</v>
      </c>
      <c r="AA181" s="70"/>
      <c r="AB181" s="490" t="str">
        <f>+IF(S138=0,"",S138/S181)</f>
        <v/>
      </c>
      <c r="AC181" s="491"/>
      <c r="AD181" s="491"/>
      <c r="AE181" s="491"/>
      <c r="AF181" s="491"/>
      <c r="AG181" s="492" t="str">
        <f>SUBSTITUTE(W138,"（","/人日")</f>
        <v>○/人日</v>
      </c>
      <c r="AH181" s="492"/>
      <c r="AI181" s="492"/>
      <c r="AJ181" s="492"/>
      <c r="AK181" s="31"/>
    </row>
    <row r="182" spans="4:37" ht="15" customHeight="1" thickBot="1" x14ac:dyDescent="0.25">
      <c r="F182" s="209" t="s">
        <v>353</v>
      </c>
      <c r="G182" s="194" t="s">
        <v>224</v>
      </c>
      <c r="H182" s="194" t="s">
        <v>354</v>
      </c>
      <c r="I182" s="194" t="s">
        <v>355</v>
      </c>
      <c r="J182" s="194" t="s">
        <v>305</v>
      </c>
      <c r="K182" s="194" t="s">
        <v>234</v>
      </c>
      <c r="L182" s="194" t="s">
        <v>306</v>
      </c>
      <c r="M182" s="194"/>
      <c r="N182" s="194"/>
      <c r="O182" s="194"/>
      <c r="P182" s="194"/>
      <c r="Q182" s="194"/>
      <c r="R182" s="210"/>
      <c r="S182" s="443"/>
      <c r="T182" s="444"/>
      <c r="U182" s="444"/>
      <c r="V182" s="444"/>
      <c r="W182" s="444"/>
      <c r="X182" s="444"/>
      <c r="Y182" s="36"/>
      <c r="Z182" s="37" t="s">
        <v>436</v>
      </c>
      <c r="AA182" s="70"/>
      <c r="AB182" s="496" t="str">
        <f>+IF(S139=0,"",S139/S182)</f>
        <v/>
      </c>
      <c r="AC182" s="497"/>
      <c r="AD182" s="497"/>
      <c r="AE182" s="497"/>
      <c r="AF182" s="497"/>
      <c r="AG182" s="498" t="str">
        <f>SUBSTITUTE(W139,"（","/人日")</f>
        <v>○/人日</v>
      </c>
      <c r="AH182" s="498"/>
      <c r="AI182" s="498"/>
      <c r="AJ182" s="498"/>
      <c r="AK182" s="159"/>
    </row>
    <row r="183" spans="4:37" ht="15" customHeight="1" thickBot="1" x14ac:dyDescent="0.25">
      <c r="F183" s="308" t="s">
        <v>490</v>
      </c>
      <c r="G183" s="309"/>
      <c r="H183" s="309"/>
      <c r="I183" s="309"/>
      <c r="J183" s="309"/>
      <c r="K183" s="309"/>
      <c r="L183" s="309"/>
      <c r="M183" s="309"/>
      <c r="N183" s="309"/>
      <c r="O183" s="309"/>
      <c r="P183" s="309"/>
      <c r="Q183" s="309"/>
      <c r="R183" s="310"/>
      <c r="S183" s="448">
        <f>S173+S180+S181+S182</f>
        <v>0</v>
      </c>
      <c r="T183" s="381"/>
      <c r="U183" s="381"/>
      <c r="V183" s="381"/>
      <c r="W183" s="381"/>
      <c r="X183" s="381"/>
      <c r="Y183" s="36"/>
      <c r="Z183" s="37" t="s">
        <v>436</v>
      </c>
      <c r="AA183" s="70"/>
      <c r="AB183" s="499" t="str">
        <f>IF(S183=0,"",ROUND(S183/(O38+AC29),0))</f>
        <v/>
      </c>
      <c r="AC183" s="500"/>
      <c r="AD183" s="500"/>
      <c r="AE183" s="500"/>
      <c r="AF183" s="500"/>
      <c r="AG183" s="501" t="s">
        <v>999</v>
      </c>
      <c r="AH183" s="501"/>
      <c r="AI183" s="501"/>
      <c r="AJ183" s="501"/>
      <c r="AK183" s="160"/>
    </row>
    <row r="184" spans="4:37" ht="15" customHeight="1" x14ac:dyDescent="0.2">
      <c r="F184" s="61" t="s">
        <v>67</v>
      </c>
      <c r="G184" s="61" t="s">
        <v>76</v>
      </c>
      <c r="H184" s="61" t="s">
        <v>104</v>
      </c>
      <c r="I184" s="61" t="s">
        <v>44</v>
      </c>
      <c r="J184" s="61" t="s">
        <v>105</v>
      </c>
      <c r="K184" s="61" t="s">
        <v>68</v>
      </c>
    </row>
    <row r="185" spans="4:37" s="6" customFormat="1" ht="15" customHeight="1" x14ac:dyDescent="0.2">
      <c r="G185" s="6" t="s">
        <v>214</v>
      </c>
      <c r="I185" s="6" t="s">
        <v>326</v>
      </c>
      <c r="J185" s="6" t="s">
        <v>224</v>
      </c>
      <c r="K185" s="6" t="s">
        <v>329</v>
      </c>
      <c r="L185" s="6" t="s">
        <v>298</v>
      </c>
      <c r="M185" s="6" t="s">
        <v>574</v>
      </c>
      <c r="N185" s="6" t="s">
        <v>296</v>
      </c>
      <c r="O185" s="6" t="s">
        <v>309</v>
      </c>
      <c r="P185" s="6" t="s">
        <v>310</v>
      </c>
      <c r="Q185" s="6" t="s">
        <v>234</v>
      </c>
      <c r="R185" s="6" t="s">
        <v>253</v>
      </c>
      <c r="S185" s="6" t="s">
        <v>321</v>
      </c>
      <c r="T185" s="6" t="s">
        <v>217</v>
      </c>
      <c r="U185" s="6" t="s">
        <v>357</v>
      </c>
      <c r="V185" s="6" t="s">
        <v>358</v>
      </c>
      <c r="W185" s="6" t="s">
        <v>317</v>
      </c>
      <c r="X185" s="6" t="s">
        <v>314</v>
      </c>
      <c r="Y185" s="6" t="s">
        <v>221</v>
      </c>
      <c r="Z185" s="6" t="s">
        <v>218</v>
      </c>
      <c r="AA185" s="6" t="s">
        <v>219</v>
      </c>
      <c r="AB185" s="6" t="s">
        <v>359</v>
      </c>
      <c r="AC185" s="6" t="s">
        <v>234</v>
      </c>
      <c r="AD185" s="6" t="s">
        <v>360</v>
      </c>
      <c r="AE185" s="6" t="s">
        <v>330</v>
      </c>
      <c r="AF185" s="6" t="s">
        <v>221</v>
      </c>
      <c r="AG185" s="6" t="s">
        <v>218</v>
      </c>
      <c r="AH185" s="6" t="s">
        <v>219</v>
      </c>
      <c r="AI185" s="6" t="s">
        <v>220</v>
      </c>
      <c r="AJ185" s="6" t="s">
        <v>221</v>
      </c>
      <c r="AK185" s="6" t="s">
        <v>222</v>
      </c>
    </row>
    <row r="186" spans="4:37" s="6" customFormat="1" ht="15" customHeight="1" x14ac:dyDescent="0.2">
      <c r="G186" s="6" t="s">
        <v>615</v>
      </c>
      <c r="I186" s="6" t="s">
        <v>290</v>
      </c>
      <c r="J186" s="6" t="s">
        <v>291</v>
      </c>
      <c r="K186" s="6" t="s">
        <v>361</v>
      </c>
      <c r="L186" s="6" t="s">
        <v>574</v>
      </c>
      <c r="M186" s="6" t="s">
        <v>296</v>
      </c>
      <c r="N186" s="6" t="s">
        <v>280</v>
      </c>
      <c r="O186" s="6" t="s">
        <v>440</v>
      </c>
      <c r="P186" s="6" t="s">
        <v>383</v>
      </c>
      <c r="Q186" s="6" t="s">
        <v>224</v>
      </c>
      <c r="R186" s="6" t="s">
        <v>573</v>
      </c>
      <c r="S186" s="6" t="s">
        <v>441</v>
      </c>
      <c r="T186" s="6" t="s">
        <v>635</v>
      </c>
      <c r="U186" s="6" t="s">
        <v>634</v>
      </c>
      <c r="V186" s="6" t="s">
        <v>620</v>
      </c>
      <c r="W186" s="6" t="s">
        <v>295</v>
      </c>
      <c r="X186" s="6" t="s">
        <v>234</v>
      </c>
      <c r="Y186" s="6" t="s">
        <v>442</v>
      </c>
      <c r="Z186" s="6" t="s">
        <v>636</v>
      </c>
      <c r="AA186" s="6" t="s">
        <v>246</v>
      </c>
      <c r="AB186" s="6" t="s">
        <v>247</v>
      </c>
      <c r="AC186" s="6" t="s">
        <v>443</v>
      </c>
      <c r="AD186" s="6" t="s">
        <v>374</v>
      </c>
      <c r="AE186" s="6" t="s">
        <v>217</v>
      </c>
      <c r="AF186" s="6" t="s">
        <v>241</v>
      </c>
      <c r="AG186" s="6" t="s">
        <v>278</v>
      </c>
      <c r="AH186" s="6" t="s">
        <v>616</v>
      </c>
      <c r="AI186" s="6" t="s">
        <v>296</v>
      </c>
      <c r="AJ186" s="6" t="s">
        <v>246</v>
      </c>
      <c r="AK186" s="6" t="s">
        <v>247</v>
      </c>
    </row>
    <row r="187" spans="4:37" s="6" customFormat="1" ht="15" customHeight="1" x14ac:dyDescent="0.2">
      <c r="H187" s="6" t="s">
        <v>334</v>
      </c>
      <c r="I187" s="6" t="s">
        <v>335</v>
      </c>
      <c r="J187" s="6" t="s">
        <v>426</v>
      </c>
      <c r="K187" s="6" t="s">
        <v>574</v>
      </c>
      <c r="L187" s="6" t="s">
        <v>326</v>
      </c>
      <c r="M187" s="6" t="s">
        <v>224</v>
      </c>
      <c r="N187" s="6" t="s">
        <v>361</v>
      </c>
      <c r="O187" s="6" t="s">
        <v>217</v>
      </c>
      <c r="P187" s="6" t="s">
        <v>290</v>
      </c>
      <c r="Q187" s="6" t="s">
        <v>291</v>
      </c>
      <c r="R187" s="6" t="s">
        <v>361</v>
      </c>
      <c r="S187" s="6" t="s">
        <v>566</v>
      </c>
      <c r="T187" s="6" t="s">
        <v>379</v>
      </c>
      <c r="U187" s="6" t="s">
        <v>616</v>
      </c>
      <c r="V187" s="6" t="s">
        <v>620</v>
      </c>
      <c r="W187" s="6" t="s">
        <v>374</v>
      </c>
      <c r="X187" s="6" t="s">
        <v>444</v>
      </c>
      <c r="Y187" s="6" t="s">
        <v>217</v>
      </c>
      <c r="Z187" s="6" t="s">
        <v>241</v>
      </c>
      <c r="AA187" s="6" t="s">
        <v>278</v>
      </c>
      <c r="AB187" s="6" t="s">
        <v>218</v>
      </c>
      <c r="AC187" s="6" t="s">
        <v>219</v>
      </c>
      <c r="AD187" s="6" t="s">
        <v>220</v>
      </c>
      <c r="AE187" s="6" t="s">
        <v>221</v>
      </c>
      <c r="AF187" s="6" t="s">
        <v>222</v>
      </c>
    </row>
    <row r="188" spans="4:37" s="6" customFormat="1" ht="15" customHeight="1" x14ac:dyDescent="0.2">
      <c r="G188" s="6" t="s">
        <v>243</v>
      </c>
      <c r="I188" s="6" t="s">
        <v>270</v>
      </c>
      <c r="J188" s="6" t="s">
        <v>269</v>
      </c>
      <c r="K188" s="6" t="s">
        <v>574</v>
      </c>
      <c r="L188" s="6" t="s">
        <v>296</v>
      </c>
      <c r="M188" s="6" t="s">
        <v>325</v>
      </c>
      <c r="N188" s="6" t="s">
        <v>573</v>
      </c>
      <c r="O188" s="6" t="s">
        <v>410</v>
      </c>
      <c r="P188" s="6" t="s">
        <v>631</v>
      </c>
      <c r="Q188" s="6" t="s">
        <v>222</v>
      </c>
    </row>
    <row r="190" spans="4:37" ht="15" customHeight="1" x14ac:dyDescent="0.2">
      <c r="D190" s="61" t="s">
        <v>404</v>
      </c>
      <c r="F190" s="61" t="s">
        <v>445</v>
      </c>
      <c r="G190" s="61" t="s">
        <v>446</v>
      </c>
      <c r="H190" s="61" t="s">
        <v>447</v>
      </c>
      <c r="I190" s="61" t="s">
        <v>408</v>
      </c>
    </row>
    <row r="191" spans="4:37" ht="15" customHeight="1" x14ac:dyDescent="0.2">
      <c r="F191" s="61" t="s">
        <v>223</v>
      </c>
      <c r="G191" s="61" t="s">
        <v>224</v>
      </c>
      <c r="H191" s="61" t="s">
        <v>448</v>
      </c>
      <c r="I191" s="61" t="s">
        <v>449</v>
      </c>
      <c r="J191" s="61" t="s">
        <v>248</v>
      </c>
      <c r="K191" s="61" t="s">
        <v>370</v>
      </c>
      <c r="L191" s="61" t="s">
        <v>450</v>
      </c>
      <c r="M191" s="61" t="s">
        <v>374</v>
      </c>
    </row>
    <row r="192" spans="4:37" ht="15" customHeight="1" x14ac:dyDescent="0.2">
      <c r="F192" s="308" t="s">
        <v>459</v>
      </c>
      <c r="G192" s="309"/>
      <c r="H192" s="309"/>
      <c r="I192" s="309"/>
      <c r="J192" s="309"/>
      <c r="K192" s="309"/>
      <c r="L192" s="310"/>
      <c r="M192" s="308" t="s">
        <v>460</v>
      </c>
      <c r="N192" s="309"/>
      <c r="O192" s="309"/>
      <c r="P192" s="309"/>
      <c r="Q192" s="309"/>
      <c r="R192" s="309"/>
      <c r="S192" s="309"/>
      <c r="T192" s="310"/>
      <c r="U192" s="390" t="s">
        <v>461</v>
      </c>
      <c r="V192" s="391"/>
      <c r="W192" s="391"/>
      <c r="X192" s="391"/>
      <c r="Y192" s="392"/>
      <c r="Z192" s="390" t="s">
        <v>464</v>
      </c>
      <c r="AA192" s="502"/>
      <c r="AB192" s="502"/>
      <c r="AC192" s="502"/>
      <c r="AD192" s="502"/>
      <c r="AE192" s="502"/>
      <c r="AF192" s="502"/>
      <c r="AG192" s="502"/>
      <c r="AH192" s="502"/>
      <c r="AI192" s="502"/>
      <c r="AJ192" s="502"/>
      <c r="AK192" s="503"/>
    </row>
    <row r="193" spans="6:37" ht="15" customHeight="1" x14ac:dyDescent="0.2">
      <c r="F193" s="454" t="s">
        <v>451</v>
      </c>
      <c r="G193" s="504"/>
      <c r="H193" s="504"/>
      <c r="I193" s="504"/>
      <c r="J193" s="504"/>
      <c r="K193" s="504"/>
      <c r="L193" s="505"/>
      <c r="M193" s="506"/>
      <c r="N193" s="507"/>
      <c r="O193" s="40" t="s">
        <v>462</v>
      </c>
      <c r="P193" s="194"/>
      <c r="Q193" s="508"/>
      <c r="R193" s="508"/>
      <c r="S193" s="185" t="s">
        <v>463</v>
      </c>
      <c r="T193" s="14"/>
      <c r="U193" s="506"/>
      <c r="V193" s="507"/>
      <c r="W193" s="507"/>
      <c r="X193" s="186" t="s">
        <v>443</v>
      </c>
      <c r="Y193" s="71"/>
      <c r="Z193" s="361"/>
      <c r="AA193" s="362"/>
      <c r="AB193" s="362"/>
      <c r="AC193" s="362"/>
      <c r="AD193" s="362"/>
      <c r="AE193" s="362"/>
      <c r="AF193" s="362"/>
      <c r="AG193" s="362"/>
      <c r="AH193" s="362"/>
      <c r="AI193" s="362"/>
      <c r="AJ193" s="362"/>
      <c r="AK193" s="363"/>
    </row>
    <row r="194" spans="6:37" ht="15" customHeight="1" x14ac:dyDescent="0.2">
      <c r="F194" s="509" t="s">
        <v>453</v>
      </c>
      <c r="G194" s="403"/>
      <c r="H194" s="403"/>
      <c r="I194" s="403"/>
      <c r="J194" s="403"/>
      <c r="K194" s="403"/>
      <c r="L194" s="510"/>
      <c r="M194" s="506"/>
      <c r="N194" s="507"/>
      <c r="O194" s="40" t="s">
        <v>462</v>
      </c>
      <c r="P194" s="194"/>
      <c r="Q194" s="508"/>
      <c r="R194" s="508"/>
      <c r="S194" s="185" t="s">
        <v>463</v>
      </c>
      <c r="T194" s="14"/>
      <c r="U194" s="506"/>
      <c r="V194" s="507"/>
      <c r="W194" s="507"/>
      <c r="X194" s="186" t="s">
        <v>443</v>
      </c>
      <c r="Y194" s="71"/>
      <c r="Z194" s="361"/>
      <c r="AA194" s="362"/>
      <c r="AB194" s="362"/>
      <c r="AC194" s="362"/>
      <c r="AD194" s="362"/>
      <c r="AE194" s="362"/>
      <c r="AF194" s="362"/>
      <c r="AG194" s="362"/>
      <c r="AH194" s="362"/>
      <c r="AI194" s="362"/>
      <c r="AJ194" s="362"/>
      <c r="AK194" s="363"/>
    </row>
    <row r="195" spans="6:37" ht="15" customHeight="1" x14ac:dyDescent="0.2">
      <c r="F195" s="509" t="s">
        <v>454</v>
      </c>
      <c r="G195" s="403"/>
      <c r="H195" s="403"/>
      <c r="I195" s="403"/>
      <c r="J195" s="403"/>
      <c r="K195" s="403"/>
      <c r="L195" s="510"/>
      <c r="M195" s="506"/>
      <c r="N195" s="507"/>
      <c r="O195" s="40" t="s">
        <v>462</v>
      </c>
      <c r="P195" s="194"/>
      <c r="Q195" s="508"/>
      <c r="R195" s="508"/>
      <c r="S195" s="185" t="s">
        <v>463</v>
      </c>
      <c r="T195" s="14"/>
      <c r="U195" s="506"/>
      <c r="V195" s="507"/>
      <c r="W195" s="507"/>
      <c r="X195" s="186" t="s">
        <v>443</v>
      </c>
      <c r="Y195" s="71"/>
      <c r="Z195" s="361"/>
      <c r="AA195" s="362"/>
      <c r="AB195" s="362"/>
      <c r="AC195" s="362"/>
      <c r="AD195" s="362"/>
      <c r="AE195" s="362"/>
      <c r="AF195" s="362"/>
      <c r="AG195" s="362"/>
      <c r="AH195" s="362"/>
      <c r="AI195" s="362"/>
      <c r="AJ195" s="362"/>
      <c r="AK195" s="363"/>
    </row>
    <row r="196" spans="6:37" ht="15" customHeight="1" x14ac:dyDescent="0.2">
      <c r="F196" s="509" t="s">
        <v>455</v>
      </c>
      <c r="G196" s="403"/>
      <c r="H196" s="403"/>
      <c r="I196" s="403"/>
      <c r="J196" s="403"/>
      <c r="K196" s="403"/>
      <c r="L196" s="510"/>
      <c r="M196" s="506"/>
      <c r="N196" s="507"/>
      <c r="O196" s="40" t="s">
        <v>462</v>
      </c>
      <c r="P196" s="194"/>
      <c r="Q196" s="508"/>
      <c r="R196" s="508"/>
      <c r="S196" s="185" t="s">
        <v>463</v>
      </c>
      <c r="T196" s="14"/>
      <c r="U196" s="506"/>
      <c r="V196" s="507"/>
      <c r="W196" s="507"/>
      <c r="X196" s="186" t="s">
        <v>443</v>
      </c>
      <c r="Y196" s="71"/>
      <c r="Z196" s="361"/>
      <c r="AA196" s="362"/>
      <c r="AB196" s="362"/>
      <c r="AC196" s="362"/>
      <c r="AD196" s="362"/>
      <c r="AE196" s="362"/>
      <c r="AF196" s="362"/>
      <c r="AG196" s="362"/>
      <c r="AH196" s="362"/>
      <c r="AI196" s="362"/>
      <c r="AJ196" s="362"/>
      <c r="AK196" s="363"/>
    </row>
    <row r="197" spans="6:37" ht="15" customHeight="1" x14ac:dyDescent="0.2">
      <c r="F197" s="509" t="s">
        <v>456</v>
      </c>
      <c r="G197" s="403"/>
      <c r="H197" s="403"/>
      <c r="I197" s="403"/>
      <c r="J197" s="403"/>
      <c r="K197" s="403"/>
      <c r="L197" s="510"/>
      <c r="M197" s="506"/>
      <c r="N197" s="507"/>
      <c r="O197" s="40" t="s">
        <v>462</v>
      </c>
      <c r="P197" s="194"/>
      <c r="Q197" s="508"/>
      <c r="R197" s="508"/>
      <c r="S197" s="185" t="s">
        <v>463</v>
      </c>
      <c r="T197" s="14"/>
      <c r="U197" s="506"/>
      <c r="V197" s="507"/>
      <c r="W197" s="507"/>
      <c r="X197" s="186" t="s">
        <v>443</v>
      </c>
      <c r="Y197" s="71"/>
      <c r="Z197" s="361"/>
      <c r="AA197" s="362"/>
      <c r="AB197" s="362"/>
      <c r="AC197" s="362"/>
      <c r="AD197" s="362"/>
      <c r="AE197" s="362"/>
      <c r="AF197" s="362"/>
      <c r="AG197" s="362"/>
      <c r="AH197" s="362"/>
      <c r="AI197" s="362"/>
      <c r="AJ197" s="362"/>
      <c r="AK197" s="363"/>
    </row>
    <row r="198" spans="6:37" ht="15" customHeight="1" x14ac:dyDescent="0.2">
      <c r="F198" s="509" t="s">
        <v>452</v>
      </c>
      <c r="G198" s="403"/>
      <c r="H198" s="403"/>
      <c r="I198" s="403"/>
      <c r="J198" s="403"/>
      <c r="K198" s="403"/>
      <c r="L198" s="510"/>
      <c r="M198" s="506">
        <v>0</v>
      </c>
      <c r="N198" s="507"/>
      <c r="O198" s="40" t="s">
        <v>462</v>
      </c>
      <c r="P198" s="194"/>
      <c r="Q198" s="508"/>
      <c r="R198" s="508"/>
      <c r="S198" s="185" t="s">
        <v>463</v>
      </c>
      <c r="T198" s="14"/>
      <c r="U198" s="506"/>
      <c r="V198" s="507"/>
      <c r="W198" s="507"/>
      <c r="X198" s="186" t="s">
        <v>443</v>
      </c>
      <c r="Y198" s="71"/>
      <c r="Z198" s="361"/>
      <c r="AA198" s="362"/>
      <c r="AB198" s="362"/>
      <c r="AC198" s="362"/>
      <c r="AD198" s="362"/>
      <c r="AE198" s="362"/>
      <c r="AF198" s="362"/>
      <c r="AG198" s="362"/>
      <c r="AH198" s="362"/>
      <c r="AI198" s="362"/>
      <c r="AJ198" s="362"/>
      <c r="AK198" s="363"/>
    </row>
    <row r="199" spans="6:37" ht="15" customHeight="1" x14ac:dyDescent="0.2">
      <c r="F199" s="509" t="s">
        <v>457</v>
      </c>
      <c r="G199" s="403"/>
      <c r="H199" s="403"/>
      <c r="I199" s="403"/>
      <c r="J199" s="403"/>
      <c r="K199" s="403"/>
      <c r="L199" s="510"/>
      <c r="M199" s="506"/>
      <c r="N199" s="507"/>
      <c r="O199" s="40" t="s">
        <v>462</v>
      </c>
      <c r="P199" s="194"/>
      <c r="Q199" s="508"/>
      <c r="R199" s="508"/>
      <c r="S199" s="185" t="s">
        <v>463</v>
      </c>
      <c r="T199" s="14"/>
      <c r="U199" s="506"/>
      <c r="V199" s="507"/>
      <c r="W199" s="507"/>
      <c r="X199" s="186" t="s">
        <v>443</v>
      </c>
      <c r="Y199" s="71"/>
      <c r="Z199" s="361"/>
      <c r="AA199" s="362"/>
      <c r="AB199" s="362"/>
      <c r="AC199" s="362"/>
      <c r="AD199" s="362"/>
      <c r="AE199" s="362"/>
      <c r="AF199" s="362"/>
      <c r="AG199" s="362"/>
      <c r="AH199" s="362"/>
      <c r="AI199" s="362"/>
      <c r="AJ199" s="362"/>
      <c r="AK199" s="363"/>
    </row>
    <row r="200" spans="6:37" ht="15" customHeight="1" x14ac:dyDescent="0.2">
      <c r="F200" s="509" t="s">
        <v>458</v>
      </c>
      <c r="G200" s="403"/>
      <c r="H200" s="403"/>
      <c r="I200" s="403"/>
      <c r="J200" s="403"/>
      <c r="K200" s="403"/>
      <c r="L200" s="510"/>
      <c r="M200" s="506"/>
      <c r="N200" s="507"/>
      <c r="O200" s="40" t="s">
        <v>462</v>
      </c>
      <c r="P200" s="194"/>
      <c r="Q200" s="508"/>
      <c r="R200" s="508"/>
      <c r="S200" s="185" t="s">
        <v>463</v>
      </c>
      <c r="T200" s="14"/>
      <c r="U200" s="506"/>
      <c r="V200" s="507"/>
      <c r="W200" s="507"/>
      <c r="X200" s="186" t="s">
        <v>443</v>
      </c>
      <c r="Y200" s="71"/>
      <c r="Z200" s="361"/>
      <c r="AA200" s="362"/>
      <c r="AB200" s="362"/>
      <c r="AC200" s="362"/>
      <c r="AD200" s="362"/>
      <c r="AE200" s="362"/>
      <c r="AF200" s="362"/>
      <c r="AG200" s="362"/>
      <c r="AH200" s="362"/>
      <c r="AI200" s="362"/>
      <c r="AJ200" s="362"/>
      <c r="AK200" s="363"/>
    </row>
    <row r="201" spans="6:37" ht="15" customHeight="1" x14ac:dyDescent="0.2">
      <c r="F201" s="511"/>
      <c r="G201" s="512"/>
      <c r="H201" s="512"/>
      <c r="I201" s="512"/>
      <c r="J201" s="512"/>
      <c r="K201" s="512"/>
      <c r="L201" s="513"/>
      <c r="M201" s="506"/>
      <c r="N201" s="507"/>
      <c r="O201" s="40" t="s">
        <v>462</v>
      </c>
      <c r="P201" s="194"/>
      <c r="Q201" s="508"/>
      <c r="R201" s="508"/>
      <c r="S201" s="185" t="s">
        <v>463</v>
      </c>
      <c r="T201" s="14"/>
      <c r="U201" s="506"/>
      <c r="V201" s="507"/>
      <c r="W201" s="507"/>
      <c r="X201" s="186" t="s">
        <v>443</v>
      </c>
      <c r="Y201" s="71"/>
      <c r="Z201" s="361"/>
      <c r="AA201" s="362"/>
      <c r="AB201" s="362"/>
      <c r="AC201" s="362"/>
      <c r="AD201" s="362"/>
      <c r="AE201" s="362"/>
      <c r="AF201" s="362"/>
      <c r="AG201" s="362"/>
      <c r="AH201" s="362"/>
      <c r="AI201" s="362"/>
      <c r="AJ201" s="362"/>
      <c r="AK201" s="363"/>
    </row>
    <row r="202" spans="6:37" ht="15" customHeight="1" x14ac:dyDescent="0.2">
      <c r="F202" s="511"/>
      <c r="G202" s="512"/>
      <c r="H202" s="512"/>
      <c r="I202" s="512"/>
      <c r="J202" s="512"/>
      <c r="K202" s="512"/>
      <c r="L202" s="513"/>
      <c r="M202" s="506"/>
      <c r="N202" s="507"/>
      <c r="O202" s="40" t="s">
        <v>462</v>
      </c>
      <c r="P202" s="194"/>
      <c r="Q202" s="508"/>
      <c r="R202" s="508"/>
      <c r="S202" s="185" t="s">
        <v>463</v>
      </c>
      <c r="T202" s="14"/>
      <c r="U202" s="506"/>
      <c r="V202" s="507"/>
      <c r="W202" s="507"/>
      <c r="X202" s="186" t="s">
        <v>443</v>
      </c>
      <c r="Y202" s="71"/>
      <c r="Z202" s="361"/>
      <c r="AA202" s="362"/>
      <c r="AB202" s="362"/>
      <c r="AC202" s="362"/>
      <c r="AD202" s="362"/>
      <c r="AE202" s="362"/>
      <c r="AF202" s="362"/>
      <c r="AG202" s="362"/>
      <c r="AH202" s="362"/>
      <c r="AI202" s="362"/>
      <c r="AJ202" s="362"/>
      <c r="AK202" s="363"/>
    </row>
    <row r="203" spans="6:37" ht="15" customHeight="1" x14ac:dyDescent="0.2">
      <c r="F203" s="514"/>
      <c r="G203" s="515"/>
      <c r="H203" s="515"/>
      <c r="I203" s="515"/>
      <c r="J203" s="515"/>
      <c r="K203" s="515"/>
      <c r="L203" s="516"/>
      <c r="M203" s="506"/>
      <c r="N203" s="507"/>
      <c r="O203" s="40" t="s">
        <v>462</v>
      </c>
      <c r="P203" s="194"/>
      <c r="Q203" s="508"/>
      <c r="R203" s="508"/>
      <c r="S203" s="185" t="s">
        <v>463</v>
      </c>
      <c r="T203" s="14"/>
      <c r="U203" s="506"/>
      <c r="V203" s="507"/>
      <c r="W203" s="507"/>
      <c r="X203" s="186" t="s">
        <v>443</v>
      </c>
      <c r="Y203" s="71"/>
      <c r="Z203" s="361"/>
      <c r="AA203" s="362"/>
      <c r="AB203" s="362"/>
      <c r="AC203" s="362"/>
      <c r="AD203" s="362"/>
      <c r="AE203" s="362"/>
      <c r="AF203" s="362"/>
      <c r="AG203" s="362"/>
      <c r="AH203" s="362"/>
      <c r="AI203" s="362"/>
      <c r="AJ203" s="362"/>
      <c r="AK203" s="363"/>
    </row>
    <row r="204" spans="6:37" ht="15" customHeight="1" x14ac:dyDescent="0.2">
      <c r="F204" s="390" t="s">
        <v>490</v>
      </c>
      <c r="G204" s="502"/>
      <c r="H204" s="502"/>
      <c r="I204" s="502"/>
      <c r="J204" s="502"/>
      <c r="K204" s="502"/>
      <c r="L204" s="503"/>
      <c r="M204" s="517">
        <f>SUM(M193:N203)</f>
        <v>0</v>
      </c>
      <c r="N204" s="518"/>
      <c r="O204" s="40" t="s">
        <v>462</v>
      </c>
      <c r="P204" s="18"/>
      <c r="Q204" s="518">
        <f>SUM(Q193:R203)</f>
        <v>0</v>
      </c>
      <c r="R204" s="518"/>
      <c r="S204" s="185" t="s">
        <v>463</v>
      </c>
      <c r="T204" s="14"/>
      <c r="U204" s="448">
        <f>SUM(U193:W203)</f>
        <v>0</v>
      </c>
      <c r="V204" s="381"/>
      <c r="W204" s="381"/>
      <c r="X204" s="186" t="s">
        <v>443</v>
      </c>
      <c r="Y204" s="71"/>
      <c r="Z204" s="70"/>
      <c r="AA204" s="70"/>
      <c r="AB204" s="70"/>
      <c r="AC204" s="70"/>
      <c r="AD204" s="70"/>
      <c r="AE204" s="70"/>
      <c r="AF204" s="70"/>
      <c r="AG204" s="70"/>
      <c r="AH204" s="70"/>
      <c r="AI204" s="70"/>
      <c r="AJ204" s="70"/>
      <c r="AK204" s="71"/>
    </row>
    <row r="205" spans="6:37" ht="15" customHeight="1" x14ac:dyDescent="0.2">
      <c r="F205" s="61" t="s">
        <v>67</v>
      </c>
      <c r="G205" s="61" t="s">
        <v>76</v>
      </c>
      <c r="H205" s="61" t="s">
        <v>104</v>
      </c>
      <c r="I205" s="61" t="s">
        <v>44</v>
      </c>
      <c r="J205" s="61" t="s">
        <v>105</v>
      </c>
      <c r="K205" s="61" t="s">
        <v>68</v>
      </c>
    </row>
    <row r="206" spans="6:37" s="6" customFormat="1" ht="15" customHeight="1" x14ac:dyDescent="0.2">
      <c r="G206" s="6" t="s">
        <v>214</v>
      </c>
      <c r="I206" s="6" t="s">
        <v>450</v>
      </c>
      <c r="J206" s="6" t="s">
        <v>374</v>
      </c>
      <c r="K206" s="6" t="s">
        <v>481</v>
      </c>
      <c r="L206" s="6" t="s">
        <v>421</v>
      </c>
      <c r="M206" s="6" t="s">
        <v>465</v>
      </c>
      <c r="N206" s="6" t="s">
        <v>247</v>
      </c>
      <c r="O206" s="6" t="s">
        <v>443</v>
      </c>
      <c r="P206" s="6" t="s">
        <v>374</v>
      </c>
      <c r="Q206" s="6" t="s">
        <v>573</v>
      </c>
      <c r="R206" s="6" t="s">
        <v>574</v>
      </c>
      <c r="S206" s="6" t="s">
        <v>296</v>
      </c>
      <c r="T206" s="6" t="s">
        <v>309</v>
      </c>
      <c r="U206" s="6" t="s">
        <v>310</v>
      </c>
      <c r="V206" s="6" t="s">
        <v>234</v>
      </c>
      <c r="W206" s="6" t="s">
        <v>253</v>
      </c>
      <c r="X206" s="6" t="s">
        <v>321</v>
      </c>
      <c r="Y206" s="6" t="s">
        <v>217</v>
      </c>
      <c r="Z206" s="6" t="s">
        <v>357</v>
      </c>
      <c r="AA206" s="6" t="s">
        <v>358</v>
      </c>
      <c r="AB206" s="6" t="s">
        <v>317</v>
      </c>
      <c r="AC206" s="6" t="s">
        <v>314</v>
      </c>
      <c r="AD206" s="6" t="s">
        <v>221</v>
      </c>
      <c r="AE206" s="6" t="s">
        <v>218</v>
      </c>
      <c r="AF206" s="6" t="s">
        <v>219</v>
      </c>
      <c r="AG206" s="6" t="s">
        <v>359</v>
      </c>
      <c r="AH206" s="6" t="s">
        <v>234</v>
      </c>
      <c r="AI206" s="6" t="s">
        <v>360</v>
      </c>
      <c r="AJ206" s="6" t="s">
        <v>330</v>
      </c>
      <c r="AK206" s="6" t="s">
        <v>234</v>
      </c>
    </row>
    <row r="207" spans="6:37" s="6" customFormat="1" ht="15" customHeight="1" x14ac:dyDescent="0.2">
      <c r="H207" s="6" t="s">
        <v>248</v>
      </c>
      <c r="I207" s="6" t="s">
        <v>370</v>
      </c>
      <c r="J207" s="6" t="s">
        <v>450</v>
      </c>
      <c r="K207" s="6" t="s">
        <v>374</v>
      </c>
      <c r="L207" s="6" t="s">
        <v>481</v>
      </c>
      <c r="M207" s="6" t="s">
        <v>421</v>
      </c>
      <c r="N207" s="6" t="s">
        <v>465</v>
      </c>
      <c r="O207" s="6" t="s">
        <v>247</v>
      </c>
      <c r="P207" s="6" t="s">
        <v>443</v>
      </c>
      <c r="Q207" s="6" t="s">
        <v>374</v>
      </c>
      <c r="R207" s="6" t="s">
        <v>217</v>
      </c>
      <c r="S207" s="6" t="s">
        <v>241</v>
      </c>
      <c r="T207" s="6" t="s">
        <v>278</v>
      </c>
      <c r="U207" s="6" t="s">
        <v>218</v>
      </c>
      <c r="V207" s="6" t="s">
        <v>219</v>
      </c>
      <c r="W207" s="6" t="s">
        <v>220</v>
      </c>
      <c r="X207" s="6" t="s">
        <v>221</v>
      </c>
      <c r="Y207" s="6" t="s">
        <v>222</v>
      </c>
    </row>
    <row r="208" spans="6:37" s="6" customFormat="1" ht="15" customHeight="1" x14ac:dyDescent="0.2">
      <c r="G208" s="6" t="s">
        <v>615</v>
      </c>
      <c r="I208" s="6" t="s">
        <v>248</v>
      </c>
      <c r="J208" s="6" t="s">
        <v>370</v>
      </c>
      <c r="K208" s="6" t="s">
        <v>450</v>
      </c>
      <c r="L208" s="6" t="s">
        <v>374</v>
      </c>
      <c r="M208" s="6" t="s">
        <v>573</v>
      </c>
      <c r="N208" s="6" t="s">
        <v>574</v>
      </c>
      <c r="O208" s="6" t="s">
        <v>214</v>
      </c>
      <c r="P208" s="6" t="s">
        <v>330</v>
      </c>
      <c r="Q208" s="6" t="s">
        <v>217</v>
      </c>
      <c r="R208" s="6" t="s">
        <v>415</v>
      </c>
      <c r="S208" s="6" t="s">
        <v>632</v>
      </c>
      <c r="T208" s="6" t="s">
        <v>219</v>
      </c>
      <c r="U208" s="6" t="s">
        <v>466</v>
      </c>
      <c r="V208" s="6" t="s">
        <v>467</v>
      </c>
      <c r="W208" s="6" t="s">
        <v>234</v>
      </c>
      <c r="X208" s="6" t="s">
        <v>600</v>
      </c>
      <c r="Y208" s="6" t="s">
        <v>627</v>
      </c>
      <c r="Z208" s="6" t="s">
        <v>637</v>
      </c>
      <c r="AA208" s="6" t="s">
        <v>448</v>
      </c>
      <c r="AB208" s="6" t="s">
        <v>449</v>
      </c>
      <c r="AC208" s="6" t="s">
        <v>217</v>
      </c>
      <c r="AD208" s="6" t="s">
        <v>240</v>
      </c>
      <c r="AE208" s="6" t="s">
        <v>638</v>
      </c>
      <c r="AF208" s="6" t="s">
        <v>296</v>
      </c>
      <c r="AG208" s="6" t="s">
        <v>625</v>
      </c>
      <c r="AH208" s="6" t="s">
        <v>630</v>
      </c>
      <c r="AI208" s="6" t="s">
        <v>639</v>
      </c>
      <c r="AJ208" s="6" t="s">
        <v>640</v>
      </c>
      <c r="AK208" s="6" t="s">
        <v>448</v>
      </c>
    </row>
    <row r="209" spans="4:37" s="6" customFormat="1" ht="15" customHeight="1" x14ac:dyDescent="0.2">
      <c r="H209" s="6" t="s">
        <v>449</v>
      </c>
      <c r="I209" s="6" t="s">
        <v>573</v>
      </c>
      <c r="J209" s="6" t="s">
        <v>619</v>
      </c>
      <c r="K209" s="6" t="s">
        <v>576</v>
      </c>
      <c r="L209" s="6" t="s">
        <v>598</v>
      </c>
      <c r="M209" s="6" t="s">
        <v>574</v>
      </c>
      <c r="N209" s="6" t="s">
        <v>272</v>
      </c>
      <c r="P209" s="6" t="s">
        <v>273</v>
      </c>
      <c r="Q209" s="6" t="s">
        <v>372</v>
      </c>
      <c r="R209" s="6" t="s">
        <v>468</v>
      </c>
      <c r="S209" s="6" t="s">
        <v>374</v>
      </c>
      <c r="T209" s="6" t="s">
        <v>221</v>
      </c>
      <c r="U209" s="6" t="s">
        <v>218</v>
      </c>
      <c r="V209" s="6" t="s">
        <v>219</v>
      </c>
      <c r="W209" s="6" t="s">
        <v>220</v>
      </c>
      <c r="X209" s="6" t="s">
        <v>221</v>
      </c>
      <c r="Y209" s="6" t="s">
        <v>222</v>
      </c>
    </row>
    <row r="210" spans="4:37" s="6" customFormat="1" ht="15" customHeight="1" x14ac:dyDescent="0.2">
      <c r="G210" s="6" t="s">
        <v>1026</v>
      </c>
      <c r="I210" s="6" t="s">
        <v>1027</v>
      </c>
      <c r="J210" s="6" t="s">
        <v>1028</v>
      </c>
      <c r="K210" s="6" t="s">
        <v>1029</v>
      </c>
      <c r="L210" s="6" t="s">
        <v>1030</v>
      </c>
      <c r="M210" s="6" t="s">
        <v>1031</v>
      </c>
      <c r="N210" s="6" t="s">
        <v>1032</v>
      </c>
      <c r="O210" s="6" t="s">
        <v>1033</v>
      </c>
      <c r="P210" s="6" t="s">
        <v>1034</v>
      </c>
      <c r="Q210" s="6" t="s">
        <v>1035</v>
      </c>
      <c r="R210" s="6" t="s">
        <v>1036</v>
      </c>
      <c r="S210" s="6" t="s">
        <v>1037</v>
      </c>
      <c r="T210" s="6" t="s">
        <v>1038</v>
      </c>
      <c r="U210" s="6" t="s">
        <v>1039</v>
      </c>
      <c r="V210" s="6" t="s">
        <v>1040</v>
      </c>
      <c r="W210" s="6" t="s">
        <v>1041</v>
      </c>
      <c r="X210" s="6" t="s">
        <v>1042</v>
      </c>
      <c r="Y210" s="6" t="s">
        <v>1043</v>
      </c>
      <c r="Z210" s="6" t="s">
        <v>1044</v>
      </c>
      <c r="AA210" s="6" t="s">
        <v>1045</v>
      </c>
      <c r="AB210" s="6" t="s">
        <v>1046</v>
      </c>
      <c r="AC210" s="6" t="s">
        <v>1047</v>
      </c>
      <c r="AD210" s="6" t="s">
        <v>1036</v>
      </c>
      <c r="AE210" s="6" t="s">
        <v>1048</v>
      </c>
      <c r="AF210" s="6" t="s">
        <v>1049</v>
      </c>
      <c r="AG210" s="6" t="s">
        <v>1050</v>
      </c>
      <c r="AH210" s="6" t="s">
        <v>1051</v>
      </c>
      <c r="AI210" s="6" t="s">
        <v>1052</v>
      </c>
      <c r="AJ210" s="6" t="s">
        <v>1053</v>
      </c>
      <c r="AK210" s="6" t="s">
        <v>1054</v>
      </c>
    </row>
    <row r="211" spans="4:37" ht="15" customHeight="1" x14ac:dyDescent="0.2">
      <c r="H211" s="6" t="s">
        <v>1053</v>
      </c>
      <c r="I211" s="6" t="s">
        <v>1055</v>
      </c>
      <c r="J211" s="6" t="s">
        <v>1056</v>
      </c>
      <c r="K211" s="6" t="s">
        <v>1057</v>
      </c>
      <c r="L211" s="6" t="s">
        <v>1058</v>
      </c>
      <c r="M211" s="6" t="s">
        <v>1059</v>
      </c>
      <c r="N211" s="6" t="s">
        <v>1046</v>
      </c>
      <c r="O211" s="6" t="s">
        <v>1060</v>
      </c>
      <c r="P211" s="6" t="s">
        <v>1061</v>
      </c>
      <c r="Q211" s="6" t="s">
        <v>218</v>
      </c>
      <c r="R211" s="6" t="s">
        <v>1036</v>
      </c>
      <c r="S211" s="6" t="s">
        <v>1062</v>
      </c>
      <c r="T211" s="6" t="s">
        <v>1063</v>
      </c>
      <c r="U211" s="6" t="s">
        <v>1064</v>
      </c>
      <c r="V211" s="6" t="s">
        <v>1052</v>
      </c>
      <c r="W211" s="6" t="s">
        <v>234</v>
      </c>
      <c r="X211" s="6" t="s">
        <v>1048</v>
      </c>
      <c r="Y211" s="6" t="s">
        <v>1049</v>
      </c>
      <c r="Z211" s="6" t="s">
        <v>1065</v>
      </c>
      <c r="AA211" s="6" t="s">
        <v>1066</v>
      </c>
      <c r="AB211" s="6" t="s">
        <v>1067</v>
      </c>
      <c r="AC211" s="6" t="s">
        <v>1068</v>
      </c>
      <c r="AD211" s="6" t="s">
        <v>1069</v>
      </c>
      <c r="AE211" s="6" t="s">
        <v>1070</v>
      </c>
      <c r="AF211" s="6" t="s">
        <v>1029</v>
      </c>
      <c r="AG211" s="6" t="s">
        <v>1071</v>
      </c>
      <c r="AH211" s="6" t="s">
        <v>1060</v>
      </c>
      <c r="AI211" s="6" t="s">
        <v>1072</v>
      </c>
      <c r="AJ211" s="6" t="s">
        <v>1073</v>
      </c>
      <c r="AK211" s="6" t="s">
        <v>1036</v>
      </c>
    </row>
    <row r="212" spans="4:37" ht="15" customHeight="1" x14ac:dyDescent="0.2">
      <c r="H212" s="6" t="s">
        <v>1062</v>
      </c>
      <c r="I212" s="6" t="s">
        <v>1074</v>
      </c>
      <c r="J212" s="6" t="s">
        <v>1064</v>
      </c>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row>
    <row r="214" spans="4:37" ht="15" customHeight="1" x14ac:dyDescent="0.2">
      <c r="D214" s="61" t="s">
        <v>482</v>
      </c>
      <c r="F214" s="61" t="s">
        <v>483</v>
      </c>
      <c r="G214" s="61" t="s">
        <v>484</v>
      </c>
      <c r="H214" s="61" t="s">
        <v>295</v>
      </c>
      <c r="I214" s="61" t="s">
        <v>245</v>
      </c>
      <c r="J214" s="61" t="s">
        <v>483</v>
      </c>
      <c r="K214" s="61" t="s">
        <v>485</v>
      </c>
      <c r="L214" s="61" t="s">
        <v>295</v>
      </c>
      <c r="M214" s="61" t="s">
        <v>374</v>
      </c>
    </row>
    <row r="215" spans="4:37" ht="15" customHeight="1" x14ac:dyDescent="0.2">
      <c r="F215" s="383" t="s">
        <v>486</v>
      </c>
      <c r="G215" s="383"/>
      <c r="H215" s="383"/>
      <c r="I215" s="383"/>
      <c r="J215" s="383"/>
      <c r="K215" s="383"/>
      <c r="L215" s="383"/>
      <c r="M215" s="383"/>
      <c r="N215" s="383"/>
      <c r="O215" s="383"/>
      <c r="P215" s="383"/>
      <c r="Q215" s="383"/>
      <c r="R215" s="383"/>
      <c r="S215" s="383"/>
      <c r="T215" s="383"/>
      <c r="U215" s="308" t="s">
        <v>499</v>
      </c>
      <c r="V215" s="519"/>
      <c r="W215" s="519"/>
      <c r="X215" s="519"/>
      <c r="Y215" s="520"/>
      <c r="Z215" s="308" t="s">
        <v>487</v>
      </c>
      <c r="AA215" s="519"/>
      <c r="AB215" s="519"/>
      <c r="AC215" s="519"/>
      <c r="AD215" s="519"/>
      <c r="AE215" s="519"/>
      <c r="AF215" s="519"/>
      <c r="AG215" s="519"/>
      <c r="AH215" s="519"/>
      <c r="AI215" s="519"/>
      <c r="AJ215" s="519"/>
      <c r="AK215" s="520"/>
    </row>
    <row r="216" spans="4:37" ht="15" customHeight="1" x14ac:dyDescent="0.2">
      <c r="F216" s="521" t="s">
        <v>491</v>
      </c>
      <c r="G216" s="522"/>
      <c r="H216" s="522"/>
      <c r="I216" s="522"/>
      <c r="J216" s="522"/>
      <c r="K216" s="522"/>
      <c r="L216" s="522"/>
      <c r="M216" s="522"/>
      <c r="N216" s="522"/>
      <c r="O216" s="522"/>
      <c r="P216" s="522"/>
      <c r="Q216" s="522"/>
      <c r="R216" s="522"/>
      <c r="S216" s="522"/>
      <c r="T216" s="522"/>
      <c r="U216" s="523"/>
      <c r="V216" s="508"/>
      <c r="W216" s="508"/>
      <c r="X216" s="194" t="s">
        <v>430</v>
      </c>
      <c r="Y216" s="41"/>
      <c r="Z216" s="524"/>
      <c r="AA216" s="525"/>
      <c r="AB216" s="525"/>
      <c r="AC216" s="525"/>
      <c r="AD216" s="525"/>
      <c r="AE216" s="525"/>
      <c r="AF216" s="525"/>
      <c r="AG216" s="525"/>
      <c r="AH216" s="525"/>
      <c r="AI216" s="525"/>
      <c r="AJ216" s="525"/>
      <c r="AK216" s="526"/>
    </row>
    <row r="217" spans="4:37" ht="15" customHeight="1" x14ac:dyDescent="0.2">
      <c r="F217" s="521" t="s">
        <v>492</v>
      </c>
      <c r="G217" s="522"/>
      <c r="H217" s="522"/>
      <c r="I217" s="522"/>
      <c r="J217" s="522"/>
      <c r="K217" s="522"/>
      <c r="L217" s="522"/>
      <c r="M217" s="522"/>
      <c r="N217" s="522"/>
      <c r="O217" s="522"/>
      <c r="P217" s="522"/>
      <c r="Q217" s="522"/>
      <c r="R217" s="522"/>
      <c r="S217" s="522"/>
      <c r="T217" s="522"/>
      <c r="U217" s="523"/>
      <c r="V217" s="508"/>
      <c r="W217" s="508"/>
      <c r="X217" s="194" t="s">
        <v>430</v>
      </c>
      <c r="Y217" s="41"/>
      <c r="Z217" s="524"/>
      <c r="AA217" s="525"/>
      <c r="AB217" s="525"/>
      <c r="AC217" s="525"/>
      <c r="AD217" s="525"/>
      <c r="AE217" s="525"/>
      <c r="AF217" s="525"/>
      <c r="AG217" s="525"/>
      <c r="AH217" s="525"/>
      <c r="AI217" s="525"/>
      <c r="AJ217" s="525"/>
      <c r="AK217" s="526"/>
    </row>
    <row r="218" spans="4:37" ht="15" customHeight="1" x14ac:dyDescent="0.2">
      <c r="F218" s="521" t="s">
        <v>493</v>
      </c>
      <c r="G218" s="522"/>
      <c r="H218" s="522"/>
      <c r="I218" s="522"/>
      <c r="J218" s="522"/>
      <c r="K218" s="522"/>
      <c r="L218" s="522"/>
      <c r="M218" s="522"/>
      <c r="N218" s="522"/>
      <c r="O218" s="522"/>
      <c r="P218" s="522"/>
      <c r="Q218" s="522"/>
      <c r="R218" s="522"/>
      <c r="S218" s="522"/>
      <c r="T218" s="522"/>
      <c r="U218" s="523"/>
      <c r="V218" s="508"/>
      <c r="W218" s="508"/>
      <c r="X218" s="194" t="s">
        <v>430</v>
      </c>
      <c r="Y218" s="41"/>
      <c r="Z218" s="524"/>
      <c r="AA218" s="525"/>
      <c r="AB218" s="525"/>
      <c r="AC218" s="525"/>
      <c r="AD218" s="525"/>
      <c r="AE218" s="525"/>
      <c r="AF218" s="525"/>
      <c r="AG218" s="525"/>
      <c r="AH218" s="525"/>
      <c r="AI218" s="525"/>
      <c r="AJ218" s="525"/>
      <c r="AK218" s="526"/>
    </row>
    <row r="219" spans="4:37" ht="15" customHeight="1" x14ac:dyDescent="0.2">
      <c r="F219" s="521" t="s">
        <v>494</v>
      </c>
      <c r="G219" s="522"/>
      <c r="H219" s="522"/>
      <c r="I219" s="522"/>
      <c r="J219" s="522"/>
      <c r="K219" s="522"/>
      <c r="L219" s="522"/>
      <c r="M219" s="522"/>
      <c r="N219" s="522"/>
      <c r="O219" s="522"/>
      <c r="P219" s="522"/>
      <c r="Q219" s="522"/>
      <c r="R219" s="522"/>
      <c r="S219" s="522"/>
      <c r="T219" s="522"/>
      <c r="U219" s="523"/>
      <c r="V219" s="508"/>
      <c r="W219" s="508"/>
      <c r="X219" s="194" t="s">
        <v>430</v>
      </c>
      <c r="Y219" s="41"/>
      <c r="Z219" s="524"/>
      <c r="AA219" s="525"/>
      <c r="AB219" s="525"/>
      <c r="AC219" s="525"/>
      <c r="AD219" s="525"/>
      <c r="AE219" s="525"/>
      <c r="AF219" s="525"/>
      <c r="AG219" s="525"/>
      <c r="AH219" s="525"/>
      <c r="AI219" s="525"/>
      <c r="AJ219" s="525"/>
      <c r="AK219" s="526"/>
    </row>
    <row r="220" spans="4:37" ht="15" customHeight="1" x14ac:dyDescent="0.2">
      <c r="F220" s="521" t="s">
        <v>495</v>
      </c>
      <c r="G220" s="522"/>
      <c r="H220" s="522"/>
      <c r="I220" s="522"/>
      <c r="J220" s="522"/>
      <c r="K220" s="522"/>
      <c r="L220" s="522"/>
      <c r="M220" s="522"/>
      <c r="N220" s="522"/>
      <c r="O220" s="522"/>
      <c r="P220" s="522"/>
      <c r="Q220" s="522"/>
      <c r="R220" s="522"/>
      <c r="S220" s="522"/>
      <c r="T220" s="522"/>
      <c r="U220" s="523"/>
      <c r="V220" s="508"/>
      <c r="W220" s="508"/>
      <c r="X220" s="194" t="s">
        <v>430</v>
      </c>
      <c r="Y220" s="41"/>
      <c r="Z220" s="524"/>
      <c r="AA220" s="525"/>
      <c r="AB220" s="525"/>
      <c r="AC220" s="525"/>
      <c r="AD220" s="525"/>
      <c r="AE220" s="525"/>
      <c r="AF220" s="525"/>
      <c r="AG220" s="525"/>
      <c r="AH220" s="525"/>
      <c r="AI220" s="525"/>
      <c r="AJ220" s="525"/>
      <c r="AK220" s="526"/>
    </row>
    <row r="221" spans="4:37" ht="15" customHeight="1" x14ac:dyDescent="0.2">
      <c r="F221" s="521" t="s">
        <v>496</v>
      </c>
      <c r="G221" s="522"/>
      <c r="H221" s="522"/>
      <c r="I221" s="522"/>
      <c r="J221" s="522"/>
      <c r="K221" s="522"/>
      <c r="L221" s="522"/>
      <c r="M221" s="522"/>
      <c r="N221" s="522"/>
      <c r="O221" s="522"/>
      <c r="P221" s="522"/>
      <c r="Q221" s="522"/>
      <c r="R221" s="522"/>
      <c r="S221" s="522"/>
      <c r="T221" s="522"/>
      <c r="U221" s="523"/>
      <c r="V221" s="508"/>
      <c r="W221" s="508"/>
      <c r="X221" s="194" t="s">
        <v>430</v>
      </c>
      <c r="Y221" s="41"/>
      <c r="Z221" s="524"/>
      <c r="AA221" s="525"/>
      <c r="AB221" s="525"/>
      <c r="AC221" s="525"/>
      <c r="AD221" s="525"/>
      <c r="AE221" s="525"/>
      <c r="AF221" s="525"/>
      <c r="AG221" s="525"/>
      <c r="AH221" s="525"/>
      <c r="AI221" s="525"/>
      <c r="AJ221" s="525"/>
      <c r="AK221" s="526"/>
    </row>
    <row r="222" spans="4:37" ht="15" customHeight="1" x14ac:dyDescent="0.2">
      <c r="F222" s="521" t="s">
        <v>497</v>
      </c>
      <c r="G222" s="522"/>
      <c r="H222" s="522"/>
      <c r="I222" s="522"/>
      <c r="J222" s="522"/>
      <c r="K222" s="522"/>
      <c r="L222" s="522"/>
      <c r="M222" s="522"/>
      <c r="N222" s="522"/>
      <c r="O222" s="522"/>
      <c r="P222" s="522"/>
      <c r="Q222" s="522"/>
      <c r="R222" s="522"/>
      <c r="S222" s="522"/>
      <c r="T222" s="522"/>
      <c r="U222" s="523"/>
      <c r="V222" s="508"/>
      <c r="W222" s="508"/>
      <c r="X222" s="194" t="s">
        <v>430</v>
      </c>
      <c r="Y222" s="41"/>
      <c r="Z222" s="524"/>
      <c r="AA222" s="525"/>
      <c r="AB222" s="525"/>
      <c r="AC222" s="525"/>
      <c r="AD222" s="525"/>
      <c r="AE222" s="525"/>
      <c r="AF222" s="525"/>
      <c r="AG222" s="525"/>
      <c r="AH222" s="525"/>
      <c r="AI222" s="525"/>
      <c r="AJ222" s="525"/>
      <c r="AK222" s="526"/>
    </row>
    <row r="223" spans="4:37" ht="15" customHeight="1" x14ac:dyDescent="0.2">
      <c r="F223" s="521" t="s">
        <v>498</v>
      </c>
      <c r="G223" s="522"/>
      <c r="H223" s="522"/>
      <c r="I223" s="522"/>
      <c r="J223" s="522"/>
      <c r="K223" s="522"/>
      <c r="L223" s="522"/>
      <c r="M223" s="522"/>
      <c r="N223" s="522"/>
      <c r="O223" s="522"/>
      <c r="P223" s="522"/>
      <c r="Q223" s="522"/>
      <c r="R223" s="522"/>
      <c r="S223" s="522"/>
      <c r="T223" s="522"/>
      <c r="U223" s="523"/>
      <c r="V223" s="508"/>
      <c r="W223" s="508"/>
      <c r="X223" s="194" t="s">
        <v>430</v>
      </c>
      <c r="Y223" s="41"/>
      <c r="Z223" s="524"/>
      <c r="AA223" s="525"/>
      <c r="AB223" s="525"/>
      <c r="AC223" s="525"/>
      <c r="AD223" s="525"/>
      <c r="AE223" s="525"/>
      <c r="AF223" s="525"/>
      <c r="AG223" s="525"/>
      <c r="AH223" s="525"/>
      <c r="AI223" s="525"/>
      <c r="AJ223" s="525"/>
      <c r="AK223" s="526"/>
    </row>
    <row r="224" spans="4:37" ht="15" customHeight="1" x14ac:dyDescent="0.2">
      <c r="F224" s="527" t="s">
        <v>982</v>
      </c>
      <c r="G224" s="360"/>
      <c r="H224" s="360"/>
      <c r="I224" s="360"/>
      <c r="J224" s="360"/>
      <c r="K224" s="360"/>
      <c r="L224" s="360"/>
      <c r="M224" s="360"/>
      <c r="N224" s="360"/>
      <c r="O224" s="360"/>
      <c r="P224" s="360"/>
      <c r="Q224" s="360"/>
      <c r="R224" s="360"/>
      <c r="S224" s="360"/>
      <c r="T224" s="360"/>
      <c r="U224" s="523"/>
      <c r="V224" s="508"/>
      <c r="W224" s="508"/>
      <c r="X224" s="194" t="s">
        <v>430</v>
      </c>
      <c r="Y224" s="184"/>
      <c r="Z224" s="524"/>
      <c r="AA224" s="525"/>
      <c r="AB224" s="525"/>
      <c r="AC224" s="525"/>
      <c r="AD224" s="525"/>
      <c r="AE224" s="525"/>
      <c r="AF224" s="525"/>
      <c r="AG224" s="525"/>
      <c r="AH224" s="525"/>
      <c r="AI224" s="525"/>
      <c r="AJ224" s="525"/>
      <c r="AK224" s="526"/>
    </row>
    <row r="225" spans="6:38" ht="15" customHeight="1" x14ac:dyDescent="0.2">
      <c r="F225" s="527"/>
      <c r="G225" s="360"/>
      <c r="H225" s="360"/>
      <c r="I225" s="360"/>
      <c r="J225" s="360"/>
      <c r="K225" s="360"/>
      <c r="L225" s="360"/>
      <c r="M225" s="360"/>
      <c r="N225" s="360"/>
      <c r="O225" s="360"/>
      <c r="P225" s="360"/>
      <c r="Q225" s="360"/>
      <c r="R225" s="360"/>
      <c r="S225" s="360"/>
      <c r="T225" s="360"/>
      <c r="U225" s="523"/>
      <c r="V225" s="508"/>
      <c r="W225" s="508"/>
      <c r="X225" s="194" t="s">
        <v>430</v>
      </c>
      <c r="Y225" s="184"/>
      <c r="Z225" s="524"/>
      <c r="AA225" s="525"/>
      <c r="AB225" s="525"/>
      <c r="AC225" s="525"/>
      <c r="AD225" s="525"/>
      <c r="AE225" s="525"/>
      <c r="AF225" s="525"/>
      <c r="AG225" s="525"/>
      <c r="AH225" s="525"/>
      <c r="AI225" s="525"/>
      <c r="AJ225" s="525"/>
      <c r="AK225" s="526"/>
    </row>
    <row r="226" spans="6:38" ht="15" customHeight="1" x14ac:dyDescent="0.2">
      <c r="F226" s="527"/>
      <c r="G226" s="360"/>
      <c r="H226" s="360"/>
      <c r="I226" s="360"/>
      <c r="J226" s="360"/>
      <c r="K226" s="360"/>
      <c r="L226" s="360"/>
      <c r="M226" s="360"/>
      <c r="N226" s="360"/>
      <c r="O226" s="360"/>
      <c r="P226" s="360"/>
      <c r="Q226" s="360"/>
      <c r="R226" s="360"/>
      <c r="S226" s="360"/>
      <c r="T226" s="360"/>
      <c r="U226" s="523"/>
      <c r="V226" s="508"/>
      <c r="W226" s="508"/>
      <c r="X226" s="194" t="s">
        <v>430</v>
      </c>
      <c r="Y226" s="41"/>
      <c r="Z226" s="524"/>
      <c r="AA226" s="525"/>
      <c r="AB226" s="525"/>
      <c r="AC226" s="525"/>
      <c r="AD226" s="525"/>
      <c r="AE226" s="525"/>
      <c r="AF226" s="525"/>
      <c r="AG226" s="525"/>
      <c r="AH226" s="525"/>
      <c r="AI226" s="525"/>
      <c r="AJ226" s="525"/>
      <c r="AK226" s="526"/>
    </row>
    <row r="227" spans="6:38" ht="15" customHeight="1" x14ac:dyDescent="0.2">
      <c r="F227" s="360"/>
      <c r="G227" s="360"/>
      <c r="H227" s="360"/>
      <c r="I227" s="360"/>
      <c r="J227" s="360"/>
      <c r="K227" s="360"/>
      <c r="L227" s="360"/>
      <c r="M227" s="360"/>
      <c r="N227" s="360"/>
      <c r="O227" s="360"/>
      <c r="P227" s="360"/>
      <c r="Q227" s="360"/>
      <c r="R227" s="360"/>
      <c r="S227" s="360"/>
      <c r="T227" s="360"/>
      <c r="U227" s="523"/>
      <c r="V227" s="508"/>
      <c r="W227" s="508"/>
      <c r="X227" s="194" t="s">
        <v>430</v>
      </c>
      <c r="Y227" s="41"/>
      <c r="Z227" s="524"/>
      <c r="AA227" s="525"/>
      <c r="AB227" s="525"/>
      <c r="AC227" s="525"/>
      <c r="AD227" s="525"/>
      <c r="AE227" s="525"/>
      <c r="AF227" s="525"/>
      <c r="AG227" s="525"/>
      <c r="AH227" s="525"/>
      <c r="AI227" s="525"/>
      <c r="AJ227" s="525"/>
      <c r="AK227" s="526"/>
    </row>
    <row r="228" spans="6:38" ht="15" customHeight="1" x14ac:dyDescent="0.2">
      <c r="F228" s="360"/>
      <c r="G228" s="360"/>
      <c r="H228" s="360"/>
      <c r="I228" s="360"/>
      <c r="J228" s="360"/>
      <c r="K228" s="360"/>
      <c r="L228" s="360"/>
      <c r="M228" s="360"/>
      <c r="N228" s="360"/>
      <c r="O228" s="360"/>
      <c r="P228" s="360"/>
      <c r="Q228" s="360"/>
      <c r="R228" s="360"/>
      <c r="S228" s="360"/>
      <c r="T228" s="360"/>
      <c r="U228" s="523"/>
      <c r="V228" s="508"/>
      <c r="W228" s="508"/>
      <c r="X228" s="194" t="s">
        <v>430</v>
      </c>
      <c r="Y228" s="41"/>
      <c r="Z228" s="524"/>
      <c r="AA228" s="525"/>
      <c r="AB228" s="525"/>
      <c r="AC228" s="525"/>
      <c r="AD228" s="525"/>
      <c r="AE228" s="525"/>
      <c r="AF228" s="525"/>
      <c r="AG228" s="525"/>
      <c r="AH228" s="525"/>
      <c r="AI228" s="525"/>
      <c r="AJ228" s="525"/>
      <c r="AK228" s="526"/>
    </row>
    <row r="229" spans="6:38" ht="15" customHeight="1" x14ac:dyDescent="0.2">
      <c r="F229" s="308" t="s">
        <v>490</v>
      </c>
      <c r="G229" s="369"/>
      <c r="H229" s="369"/>
      <c r="I229" s="369"/>
      <c r="J229" s="369"/>
      <c r="K229" s="369"/>
      <c r="L229" s="369"/>
      <c r="M229" s="369"/>
      <c r="N229" s="369"/>
      <c r="O229" s="369"/>
      <c r="P229" s="369"/>
      <c r="Q229" s="369"/>
      <c r="R229" s="369"/>
      <c r="S229" s="369"/>
      <c r="T229" s="370"/>
      <c r="U229" s="528">
        <f>SUM(U216:W228)</f>
        <v>0</v>
      </c>
      <c r="V229" s="529"/>
      <c r="W229" s="529"/>
      <c r="X229" s="194" t="s">
        <v>430</v>
      </c>
      <c r="Y229" s="41"/>
      <c r="Z229" s="530"/>
      <c r="AA229" s="369"/>
      <c r="AB229" s="369"/>
      <c r="AC229" s="369"/>
      <c r="AD229" s="369"/>
      <c r="AE229" s="369"/>
      <c r="AF229" s="369"/>
      <c r="AG229" s="369"/>
      <c r="AH229" s="369"/>
      <c r="AI229" s="369"/>
      <c r="AJ229" s="369"/>
      <c r="AK229" s="370"/>
    </row>
    <row r="230" spans="6:38" ht="15" customHeight="1" x14ac:dyDescent="0.2">
      <c r="F230" s="61" t="s">
        <v>67</v>
      </c>
      <c r="G230" s="61" t="s">
        <v>76</v>
      </c>
      <c r="H230" s="61" t="s">
        <v>104</v>
      </c>
      <c r="I230" s="61" t="s">
        <v>44</v>
      </c>
      <c r="J230" s="61" t="s">
        <v>105</v>
      </c>
      <c r="K230" s="61" t="s">
        <v>68</v>
      </c>
    </row>
    <row r="231" spans="6:38" s="6" customFormat="1" ht="15" customHeight="1" x14ac:dyDescent="0.2">
      <c r="G231" s="6" t="s">
        <v>214</v>
      </c>
      <c r="I231" s="6" t="s">
        <v>445</v>
      </c>
      <c r="J231" s="6" t="s">
        <v>500</v>
      </c>
      <c r="K231" s="6" t="s">
        <v>230</v>
      </c>
      <c r="L231" s="6" t="s">
        <v>234</v>
      </c>
      <c r="M231" s="6" t="s">
        <v>270</v>
      </c>
      <c r="N231" s="6" t="s">
        <v>269</v>
      </c>
      <c r="O231" s="6" t="s">
        <v>573</v>
      </c>
      <c r="P231" s="6" t="s">
        <v>574</v>
      </c>
      <c r="Q231" s="6" t="s">
        <v>296</v>
      </c>
      <c r="R231" s="6" t="s">
        <v>641</v>
      </c>
      <c r="S231" s="6" t="s">
        <v>642</v>
      </c>
      <c r="T231" s="6" t="s">
        <v>625</v>
      </c>
      <c r="U231" s="6" t="s">
        <v>637</v>
      </c>
      <c r="V231" s="6" t="s">
        <v>602</v>
      </c>
      <c r="W231" s="6" t="s">
        <v>643</v>
      </c>
      <c r="X231" s="6" t="s">
        <v>627</v>
      </c>
      <c r="Y231" s="6" t="s">
        <v>501</v>
      </c>
      <c r="Z231" s="6" t="s">
        <v>627</v>
      </c>
      <c r="AA231" s="6" t="s">
        <v>272</v>
      </c>
      <c r="AB231" s="6" t="s">
        <v>223</v>
      </c>
      <c r="AC231" s="6" t="s">
        <v>224</v>
      </c>
      <c r="AD231" s="6" t="s">
        <v>383</v>
      </c>
      <c r="AE231" s="6" t="s">
        <v>224</v>
      </c>
      <c r="AF231" s="6" t="s">
        <v>502</v>
      </c>
      <c r="AG231" s="6" t="s">
        <v>273</v>
      </c>
      <c r="AH231" s="6" t="s">
        <v>296</v>
      </c>
      <c r="AI231" s="6" t="s">
        <v>641</v>
      </c>
      <c r="AJ231" s="6" t="s">
        <v>642</v>
      </c>
      <c r="AK231" s="6" t="s">
        <v>625</v>
      </c>
    </row>
    <row r="232" spans="6:38" s="6" customFormat="1" ht="15" customHeight="1" x14ac:dyDescent="0.2">
      <c r="H232" s="6" t="s">
        <v>637</v>
      </c>
      <c r="I232" s="6" t="s">
        <v>602</v>
      </c>
      <c r="J232" s="6" t="s">
        <v>600</v>
      </c>
      <c r="K232" s="6" t="s">
        <v>627</v>
      </c>
      <c r="L232" s="6" t="s">
        <v>644</v>
      </c>
      <c r="M232" s="6" t="s">
        <v>627</v>
      </c>
      <c r="N232" s="6" t="s">
        <v>272</v>
      </c>
      <c r="O232" s="6" t="s">
        <v>294</v>
      </c>
      <c r="P232" s="6" t="s">
        <v>299</v>
      </c>
      <c r="Q232" s="6" t="s">
        <v>292</v>
      </c>
      <c r="R232" s="6" t="s">
        <v>293</v>
      </c>
      <c r="S232" s="6" t="s">
        <v>503</v>
      </c>
      <c r="T232" s="6" t="s">
        <v>504</v>
      </c>
      <c r="U232" s="6" t="s">
        <v>295</v>
      </c>
      <c r="V232" s="6" t="s">
        <v>273</v>
      </c>
      <c r="W232" s="6" t="s">
        <v>296</v>
      </c>
      <c r="X232" s="6" t="s">
        <v>641</v>
      </c>
      <c r="Y232" s="6" t="s">
        <v>642</v>
      </c>
      <c r="Z232" s="6" t="s">
        <v>625</v>
      </c>
      <c r="AA232" s="6" t="s">
        <v>637</v>
      </c>
      <c r="AB232" s="6" t="s">
        <v>602</v>
      </c>
      <c r="AC232" s="6" t="s">
        <v>645</v>
      </c>
      <c r="AD232" s="6" t="s">
        <v>646</v>
      </c>
      <c r="AE232" s="6" t="s">
        <v>627</v>
      </c>
      <c r="AF232" s="6" t="s">
        <v>647</v>
      </c>
      <c r="AG232" s="6" t="s">
        <v>648</v>
      </c>
      <c r="AH232" s="6" t="s">
        <v>627</v>
      </c>
      <c r="AI232" s="6" t="s">
        <v>272</v>
      </c>
      <c r="AJ232" s="6" t="s">
        <v>505</v>
      </c>
      <c r="AK232" s="6" t="s">
        <v>506</v>
      </c>
    </row>
    <row r="233" spans="6:38" s="6" customFormat="1" ht="15" customHeight="1" x14ac:dyDescent="0.2">
      <c r="H233" s="6" t="s">
        <v>294</v>
      </c>
      <c r="I233" s="6" t="s">
        <v>299</v>
      </c>
      <c r="J233" s="6" t="s">
        <v>292</v>
      </c>
      <c r="K233" s="6" t="s">
        <v>293</v>
      </c>
      <c r="L233" s="6" t="s">
        <v>503</v>
      </c>
      <c r="M233" s="6" t="s">
        <v>504</v>
      </c>
      <c r="N233" s="6" t="s">
        <v>295</v>
      </c>
      <c r="O233" s="6" t="s">
        <v>273</v>
      </c>
      <c r="P233" s="6" t="s">
        <v>296</v>
      </c>
      <c r="Q233" s="6" t="s">
        <v>507</v>
      </c>
      <c r="R233" s="6" t="s">
        <v>223</v>
      </c>
      <c r="S233" s="6" t="s">
        <v>383</v>
      </c>
      <c r="T233" s="6" t="s">
        <v>224</v>
      </c>
      <c r="U233" s="6" t="s">
        <v>386</v>
      </c>
      <c r="V233" s="6" t="s">
        <v>508</v>
      </c>
      <c r="W233" s="6" t="s">
        <v>388</v>
      </c>
      <c r="X233" s="6" t="s">
        <v>482</v>
      </c>
      <c r="Y233" s="6" t="s">
        <v>649</v>
      </c>
      <c r="Z233" s="6" t="s">
        <v>625</v>
      </c>
      <c r="AA233" s="6" t="s">
        <v>627</v>
      </c>
      <c r="AB233" s="6" t="s">
        <v>639</v>
      </c>
      <c r="AC233" s="6" t="s">
        <v>627</v>
      </c>
      <c r="AD233" s="6" t="s">
        <v>296</v>
      </c>
      <c r="AE233" s="6" t="s">
        <v>507</v>
      </c>
      <c r="AF233" s="6" t="s">
        <v>223</v>
      </c>
      <c r="AG233" s="6" t="s">
        <v>399</v>
      </c>
      <c r="AH233" s="6" t="s">
        <v>224</v>
      </c>
      <c r="AI233" s="6" t="s">
        <v>650</v>
      </c>
      <c r="AJ233" s="6" t="s">
        <v>651</v>
      </c>
      <c r="AK233" s="6" t="s">
        <v>630</v>
      </c>
    </row>
    <row r="234" spans="6:38" s="6" customFormat="1" ht="15" customHeight="1" x14ac:dyDescent="0.2">
      <c r="H234" s="6" t="s">
        <v>652</v>
      </c>
      <c r="I234" s="6" t="s">
        <v>627</v>
      </c>
      <c r="J234" s="6" t="s">
        <v>296</v>
      </c>
      <c r="K234" s="6" t="s">
        <v>483</v>
      </c>
      <c r="L234" s="6" t="s">
        <v>484</v>
      </c>
      <c r="M234" s="6" t="s">
        <v>502</v>
      </c>
      <c r="N234" s="6" t="s">
        <v>296</v>
      </c>
      <c r="O234" s="6" t="s">
        <v>483</v>
      </c>
      <c r="P234" s="6" t="s">
        <v>485</v>
      </c>
      <c r="Q234" s="6" t="s">
        <v>502</v>
      </c>
      <c r="R234" s="6" t="s">
        <v>296</v>
      </c>
      <c r="S234" s="6" t="s">
        <v>223</v>
      </c>
      <c r="T234" s="6" t="s">
        <v>224</v>
      </c>
      <c r="U234" s="6" t="s">
        <v>483</v>
      </c>
      <c r="V234" s="6" t="s">
        <v>502</v>
      </c>
      <c r="W234" s="6" t="s">
        <v>296</v>
      </c>
      <c r="X234" s="6" t="s">
        <v>305</v>
      </c>
      <c r="Y234" s="6" t="s">
        <v>234</v>
      </c>
      <c r="Z234" s="6" t="s">
        <v>306</v>
      </c>
      <c r="AA234" s="6" t="s">
        <v>234</v>
      </c>
      <c r="AB234" s="6" t="s">
        <v>270</v>
      </c>
      <c r="AC234" s="6" t="s">
        <v>269</v>
      </c>
      <c r="AD234" s="6" t="s">
        <v>217</v>
      </c>
      <c r="AE234" s="6" t="s">
        <v>241</v>
      </c>
      <c r="AF234" s="6" t="s">
        <v>278</v>
      </c>
      <c r="AG234" s="6" t="s">
        <v>218</v>
      </c>
      <c r="AH234" s="6" t="s">
        <v>219</v>
      </c>
      <c r="AI234" s="6" t="s">
        <v>220</v>
      </c>
      <c r="AJ234" s="6" t="s">
        <v>221</v>
      </c>
      <c r="AK234" s="6" t="s">
        <v>222</v>
      </c>
    </row>
    <row r="235" spans="6:38" s="6" customFormat="1" ht="15" customHeight="1" x14ac:dyDescent="0.2">
      <c r="H235" s="6" t="s">
        <v>325</v>
      </c>
      <c r="J235" s="6" t="s">
        <v>641</v>
      </c>
      <c r="K235" s="6" t="s">
        <v>642</v>
      </c>
      <c r="L235" s="6" t="s">
        <v>625</v>
      </c>
      <c r="M235" s="6" t="s">
        <v>637</v>
      </c>
      <c r="N235" s="6" t="s">
        <v>602</v>
      </c>
      <c r="O235" s="6" t="s">
        <v>643</v>
      </c>
      <c r="P235" s="6" t="s">
        <v>627</v>
      </c>
      <c r="Q235" s="6" t="s">
        <v>501</v>
      </c>
      <c r="R235" s="6" t="s">
        <v>627</v>
      </c>
      <c r="S235" s="6" t="s">
        <v>272</v>
      </c>
      <c r="T235" s="6" t="s">
        <v>223</v>
      </c>
      <c r="U235" s="6" t="s">
        <v>224</v>
      </c>
      <c r="V235" s="6" t="s">
        <v>383</v>
      </c>
      <c r="W235" s="6" t="s">
        <v>224</v>
      </c>
      <c r="X235" s="6" t="s">
        <v>502</v>
      </c>
      <c r="Y235" s="6" t="s">
        <v>273</v>
      </c>
      <c r="Z235" s="6" t="s">
        <v>296</v>
      </c>
      <c r="AA235" s="6" t="s">
        <v>641</v>
      </c>
      <c r="AB235" s="6" t="s">
        <v>642</v>
      </c>
      <c r="AC235" s="6" t="s">
        <v>625</v>
      </c>
      <c r="AD235" s="6" t="s">
        <v>637</v>
      </c>
      <c r="AE235" s="6" t="s">
        <v>602</v>
      </c>
      <c r="AF235" s="6" t="s">
        <v>600</v>
      </c>
      <c r="AG235" s="6" t="s">
        <v>627</v>
      </c>
      <c r="AH235" s="6" t="s">
        <v>644</v>
      </c>
      <c r="AI235" s="6" t="s">
        <v>627</v>
      </c>
      <c r="AJ235" s="6" t="s">
        <v>272</v>
      </c>
      <c r="AK235" s="6" t="s">
        <v>294</v>
      </c>
    </row>
    <row r="236" spans="6:38" s="6" customFormat="1" ht="15" customHeight="1" x14ac:dyDescent="0.2">
      <c r="I236" s="6" t="s">
        <v>299</v>
      </c>
      <c r="J236" s="6" t="s">
        <v>292</v>
      </c>
      <c r="K236" s="6" t="s">
        <v>293</v>
      </c>
      <c r="L236" s="6" t="s">
        <v>503</v>
      </c>
      <c r="M236" s="6" t="s">
        <v>504</v>
      </c>
      <c r="N236" s="6" t="s">
        <v>295</v>
      </c>
      <c r="O236" s="6" t="s">
        <v>273</v>
      </c>
      <c r="P236" s="6" t="s">
        <v>296</v>
      </c>
      <c r="Q236" s="6" t="s">
        <v>641</v>
      </c>
      <c r="R236" s="6" t="s">
        <v>642</v>
      </c>
      <c r="S236" s="6" t="s">
        <v>625</v>
      </c>
      <c r="T236" s="6" t="s">
        <v>637</v>
      </c>
      <c r="U236" s="6" t="s">
        <v>602</v>
      </c>
      <c r="V236" s="6" t="s">
        <v>645</v>
      </c>
      <c r="W236" s="6" t="s">
        <v>646</v>
      </c>
      <c r="X236" s="6" t="s">
        <v>627</v>
      </c>
      <c r="Y236" s="6" t="s">
        <v>647</v>
      </c>
      <c r="Z236" s="6" t="s">
        <v>648</v>
      </c>
      <c r="AA236" s="6" t="s">
        <v>627</v>
      </c>
      <c r="AB236" s="6" t="s">
        <v>272</v>
      </c>
      <c r="AC236" s="6" t="s">
        <v>505</v>
      </c>
      <c r="AD236" s="6" t="s">
        <v>506</v>
      </c>
      <c r="AE236" s="6" t="s">
        <v>294</v>
      </c>
      <c r="AF236" s="6" t="s">
        <v>299</v>
      </c>
      <c r="AG236" s="6" t="s">
        <v>292</v>
      </c>
      <c r="AH236" s="6" t="s">
        <v>293</v>
      </c>
      <c r="AI236" s="6" t="s">
        <v>503</v>
      </c>
      <c r="AJ236" s="6" t="s">
        <v>504</v>
      </c>
      <c r="AK236" s="6" t="s">
        <v>295</v>
      </c>
      <c r="AL236" s="6" t="s">
        <v>273</v>
      </c>
    </row>
    <row r="237" spans="6:38" s="6" customFormat="1" ht="15" customHeight="1" x14ac:dyDescent="0.2">
      <c r="I237" s="6" t="s">
        <v>221</v>
      </c>
      <c r="J237" s="6" t="s">
        <v>574</v>
      </c>
      <c r="K237" s="6" t="s">
        <v>296</v>
      </c>
      <c r="L237" s="6" t="s">
        <v>653</v>
      </c>
      <c r="M237" s="6" t="s">
        <v>630</v>
      </c>
      <c r="N237" s="6" t="s">
        <v>639</v>
      </c>
      <c r="O237" s="6" t="s">
        <v>627</v>
      </c>
      <c r="P237" s="6" t="s">
        <v>230</v>
      </c>
      <c r="Q237" s="6" t="s">
        <v>578</v>
      </c>
      <c r="R237" s="6" t="s">
        <v>327</v>
      </c>
      <c r="S237" s="6" t="s">
        <v>416</v>
      </c>
      <c r="T237" s="6" t="s">
        <v>218</v>
      </c>
      <c r="U237" s="6" t="s">
        <v>219</v>
      </c>
      <c r="V237" s="6" t="s">
        <v>509</v>
      </c>
      <c r="W237" s="6" t="s">
        <v>510</v>
      </c>
      <c r="X237" s="6" t="s">
        <v>217</v>
      </c>
      <c r="Y237" s="6" t="s">
        <v>510</v>
      </c>
      <c r="Z237" s="6" t="s">
        <v>511</v>
      </c>
      <c r="AA237" s="6" t="s">
        <v>616</v>
      </c>
      <c r="AB237" s="6" t="s">
        <v>296</v>
      </c>
      <c r="AC237" s="6" t="s">
        <v>512</v>
      </c>
      <c r="AD237" s="6" t="s">
        <v>223</v>
      </c>
      <c r="AE237" s="6" t="s">
        <v>513</v>
      </c>
      <c r="AF237" s="6" t="s">
        <v>335</v>
      </c>
      <c r="AG237" s="6" t="s">
        <v>514</v>
      </c>
      <c r="AH237" s="6" t="s">
        <v>578</v>
      </c>
      <c r="AI237" s="6" t="s">
        <v>515</v>
      </c>
      <c r="AJ237" s="6" t="s">
        <v>632</v>
      </c>
      <c r="AK237" s="6" t="s">
        <v>219</v>
      </c>
    </row>
    <row r="238" spans="6:38" s="6" customFormat="1" ht="15" customHeight="1" x14ac:dyDescent="0.2">
      <c r="I238" s="6" t="s">
        <v>509</v>
      </c>
      <c r="J238" s="6" t="s">
        <v>510</v>
      </c>
      <c r="K238" s="6" t="s">
        <v>510</v>
      </c>
      <c r="L238" s="6" t="s">
        <v>511</v>
      </c>
      <c r="M238" s="6" t="s">
        <v>295</v>
      </c>
      <c r="N238" s="6" t="s">
        <v>516</v>
      </c>
      <c r="O238" s="6" t="s">
        <v>517</v>
      </c>
      <c r="P238" s="6" t="s">
        <v>573</v>
      </c>
      <c r="Q238" s="6" t="s">
        <v>518</v>
      </c>
      <c r="R238" s="6" t="s">
        <v>282</v>
      </c>
      <c r="S238" s="6" t="s">
        <v>654</v>
      </c>
      <c r="T238" s="6" t="s">
        <v>621</v>
      </c>
      <c r="U238" s="6" t="s">
        <v>620</v>
      </c>
      <c r="V238" s="6" t="s">
        <v>295</v>
      </c>
      <c r="W238" s="6" t="s">
        <v>221</v>
      </c>
      <c r="X238" s="6" t="s">
        <v>218</v>
      </c>
      <c r="Y238" s="6" t="s">
        <v>219</v>
      </c>
      <c r="Z238" s="6" t="s">
        <v>222</v>
      </c>
    </row>
    <row r="239" spans="6:38" s="6" customFormat="1" ht="15" customHeight="1" x14ac:dyDescent="0.2">
      <c r="H239" s="6" t="s">
        <v>405</v>
      </c>
      <c r="J239" s="6" t="s">
        <v>507</v>
      </c>
      <c r="K239" s="6" t="s">
        <v>223</v>
      </c>
      <c r="L239" s="6" t="s">
        <v>383</v>
      </c>
      <c r="M239" s="6" t="s">
        <v>224</v>
      </c>
      <c r="N239" s="6" t="s">
        <v>386</v>
      </c>
      <c r="O239" s="6" t="s">
        <v>508</v>
      </c>
      <c r="P239" s="6" t="s">
        <v>388</v>
      </c>
      <c r="Q239" s="6" t="s">
        <v>482</v>
      </c>
      <c r="R239" s="6" t="s">
        <v>649</v>
      </c>
      <c r="S239" s="6" t="s">
        <v>625</v>
      </c>
      <c r="T239" s="6" t="s">
        <v>627</v>
      </c>
      <c r="U239" s="6" t="s">
        <v>639</v>
      </c>
      <c r="V239" s="6" t="s">
        <v>627</v>
      </c>
      <c r="W239" s="6" t="s">
        <v>221</v>
      </c>
      <c r="X239" s="6" t="s">
        <v>574</v>
      </c>
      <c r="Y239" s="6" t="s">
        <v>296</v>
      </c>
      <c r="Z239" s="6" t="s">
        <v>507</v>
      </c>
      <c r="AA239" s="6" t="s">
        <v>223</v>
      </c>
      <c r="AB239" s="6" t="s">
        <v>383</v>
      </c>
      <c r="AC239" s="6" t="s">
        <v>224</v>
      </c>
      <c r="AD239" s="6" t="s">
        <v>386</v>
      </c>
      <c r="AE239" s="6" t="s">
        <v>508</v>
      </c>
      <c r="AF239" s="6" t="s">
        <v>388</v>
      </c>
      <c r="AG239" s="6" t="s">
        <v>482</v>
      </c>
      <c r="AH239" s="6" t="s">
        <v>649</v>
      </c>
      <c r="AI239" s="6" t="s">
        <v>625</v>
      </c>
      <c r="AJ239" s="6" t="s">
        <v>627</v>
      </c>
      <c r="AK239" s="6" t="s">
        <v>639</v>
      </c>
    </row>
    <row r="240" spans="6:38" s="6" customFormat="1" ht="15" customHeight="1" x14ac:dyDescent="0.2">
      <c r="I240" s="6" t="s">
        <v>627</v>
      </c>
      <c r="J240" s="6" t="s">
        <v>519</v>
      </c>
      <c r="K240" s="6" t="s">
        <v>263</v>
      </c>
      <c r="L240" s="6" t="s">
        <v>234</v>
      </c>
      <c r="M240" s="6" t="s">
        <v>620</v>
      </c>
      <c r="N240" s="6" t="s">
        <v>577</v>
      </c>
      <c r="O240" s="6" t="s">
        <v>234</v>
      </c>
      <c r="P240" s="6" t="s">
        <v>509</v>
      </c>
      <c r="Q240" s="6" t="s">
        <v>510</v>
      </c>
      <c r="R240" s="6" t="s">
        <v>217</v>
      </c>
      <c r="S240" s="6" t="s">
        <v>520</v>
      </c>
      <c r="T240" s="6" t="s">
        <v>521</v>
      </c>
      <c r="U240" s="6" t="s">
        <v>218</v>
      </c>
      <c r="V240" s="6" t="s">
        <v>219</v>
      </c>
      <c r="W240" s="6" t="s">
        <v>567</v>
      </c>
      <c r="X240" s="6" t="s">
        <v>655</v>
      </c>
      <c r="Y240" s="6" t="s">
        <v>616</v>
      </c>
      <c r="Z240" s="6" t="s">
        <v>598</v>
      </c>
      <c r="AA240" s="6" t="s">
        <v>296</v>
      </c>
      <c r="AB240" s="6" t="s">
        <v>522</v>
      </c>
      <c r="AC240" s="6" t="s">
        <v>523</v>
      </c>
      <c r="AD240" s="6" t="s">
        <v>566</v>
      </c>
      <c r="AE240" s="6" t="s">
        <v>524</v>
      </c>
      <c r="AF240" s="6" t="s">
        <v>525</v>
      </c>
      <c r="AG240" s="6" t="s">
        <v>567</v>
      </c>
      <c r="AH240" s="6" t="s">
        <v>383</v>
      </c>
      <c r="AI240" s="6" t="s">
        <v>224</v>
      </c>
      <c r="AJ240" s="6" t="s">
        <v>386</v>
      </c>
      <c r="AK240" s="6" t="s">
        <v>217</v>
      </c>
    </row>
    <row r="241" spans="8:37" s="6" customFormat="1" ht="15" customHeight="1" x14ac:dyDescent="0.2">
      <c r="I241" s="6" t="s">
        <v>508</v>
      </c>
      <c r="J241" s="6" t="s">
        <v>388</v>
      </c>
      <c r="K241" s="6" t="s">
        <v>218</v>
      </c>
      <c r="L241" s="6" t="s">
        <v>219</v>
      </c>
      <c r="M241" s="6" t="s">
        <v>485</v>
      </c>
      <c r="N241" s="6" t="s">
        <v>526</v>
      </c>
      <c r="O241" s="6" t="s">
        <v>217</v>
      </c>
      <c r="P241" s="6" t="s">
        <v>370</v>
      </c>
      <c r="Q241" s="6" t="s">
        <v>218</v>
      </c>
      <c r="R241" s="6" t="s">
        <v>219</v>
      </c>
      <c r="S241" s="6" t="s">
        <v>295</v>
      </c>
      <c r="T241" s="6" t="s">
        <v>221</v>
      </c>
      <c r="U241" s="6" t="s">
        <v>218</v>
      </c>
      <c r="V241" s="6" t="s">
        <v>219</v>
      </c>
      <c r="W241" s="6" t="s">
        <v>222</v>
      </c>
    </row>
    <row r="242" spans="8:37" s="6" customFormat="1" ht="15" customHeight="1" x14ac:dyDescent="0.2">
      <c r="H242" s="6" t="s">
        <v>418</v>
      </c>
      <c r="J242" s="6" t="s">
        <v>507</v>
      </c>
      <c r="K242" s="6" t="s">
        <v>223</v>
      </c>
      <c r="L242" s="6" t="s">
        <v>399</v>
      </c>
      <c r="M242" s="6" t="s">
        <v>224</v>
      </c>
      <c r="N242" s="6" t="s">
        <v>650</v>
      </c>
      <c r="O242" s="6" t="s">
        <v>651</v>
      </c>
      <c r="P242" s="6" t="s">
        <v>630</v>
      </c>
      <c r="Q242" s="6" t="s">
        <v>652</v>
      </c>
      <c r="R242" s="6" t="s">
        <v>627</v>
      </c>
      <c r="S242" s="6" t="s">
        <v>221</v>
      </c>
      <c r="T242" s="6" t="s">
        <v>574</v>
      </c>
      <c r="U242" s="6" t="s">
        <v>296</v>
      </c>
      <c r="V242" s="6" t="s">
        <v>507</v>
      </c>
      <c r="W242" s="6" t="s">
        <v>223</v>
      </c>
      <c r="X242" s="6" t="s">
        <v>399</v>
      </c>
      <c r="Y242" s="6" t="s">
        <v>224</v>
      </c>
      <c r="Z242" s="6" t="s">
        <v>650</v>
      </c>
      <c r="AA242" s="6" t="s">
        <v>651</v>
      </c>
      <c r="AB242" s="6" t="s">
        <v>630</v>
      </c>
      <c r="AC242" s="6" t="s">
        <v>652</v>
      </c>
      <c r="AD242" s="6" t="s">
        <v>627</v>
      </c>
      <c r="AE242" s="6" t="s">
        <v>382</v>
      </c>
      <c r="AF242" s="6" t="s">
        <v>263</v>
      </c>
      <c r="AG242" s="6" t="s">
        <v>234</v>
      </c>
      <c r="AH242" s="6" t="s">
        <v>620</v>
      </c>
      <c r="AI242" s="6" t="s">
        <v>577</v>
      </c>
      <c r="AJ242" s="6" t="s">
        <v>234</v>
      </c>
      <c r="AK242" s="6" t="s">
        <v>509</v>
      </c>
    </row>
    <row r="243" spans="8:37" s="6" customFormat="1" ht="15" customHeight="1" x14ac:dyDescent="0.2">
      <c r="I243" s="6" t="s">
        <v>510</v>
      </c>
      <c r="J243" s="6" t="s">
        <v>217</v>
      </c>
      <c r="K243" s="6" t="s">
        <v>520</v>
      </c>
      <c r="L243" s="6" t="s">
        <v>521</v>
      </c>
      <c r="M243" s="6" t="s">
        <v>218</v>
      </c>
      <c r="N243" s="6" t="s">
        <v>219</v>
      </c>
      <c r="O243" s="6" t="s">
        <v>567</v>
      </c>
      <c r="P243" s="6" t="s">
        <v>655</v>
      </c>
      <c r="Q243" s="6" t="s">
        <v>616</v>
      </c>
      <c r="R243" s="6" t="s">
        <v>598</v>
      </c>
      <c r="S243" s="6" t="s">
        <v>296</v>
      </c>
      <c r="T243" s="6" t="s">
        <v>507</v>
      </c>
      <c r="U243" s="6" t="s">
        <v>223</v>
      </c>
      <c r="V243" s="6" t="s">
        <v>399</v>
      </c>
      <c r="W243" s="6" t="s">
        <v>224</v>
      </c>
      <c r="X243" s="6" t="s">
        <v>234</v>
      </c>
      <c r="Y243" s="6" t="s">
        <v>527</v>
      </c>
      <c r="Z243" s="6" t="s">
        <v>528</v>
      </c>
      <c r="AA243" s="6" t="s">
        <v>656</v>
      </c>
      <c r="AB243" s="6" t="s">
        <v>298</v>
      </c>
      <c r="AC243" s="6" t="s">
        <v>337</v>
      </c>
      <c r="AD243" s="6" t="s">
        <v>230</v>
      </c>
      <c r="AE243" s="6" t="s">
        <v>234</v>
      </c>
      <c r="AF243" s="6" t="s">
        <v>399</v>
      </c>
      <c r="AG243" s="6" t="s">
        <v>224</v>
      </c>
      <c r="AH243" s="6" t="s">
        <v>573</v>
      </c>
      <c r="AI243" s="6" t="s">
        <v>363</v>
      </c>
      <c r="AJ243" s="6" t="s">
        <v>219</v>
      </c>
      <c r="AK243" s="6" t="s">
        <v>326</v>
      </c>
    </row>
    <row r="244" spans="8:37" s="6" customFormat="1" ht="15" customHeight="1" x14ac:dyDescent="0.2">
      <c r="I244" s="6" t="s">
        <v>224</v>
      </c>
      <c r="J244" s="6" t="s">
        <v>529</v>
      </c>
      <c r="K244" s="6" t="s">
        <v>530</v>
      </c>
      <c r="L244" s="6" t="s">
        <v>217</v>
      </c>
      <c r="M244" s="6" t="s">
        <v>531</v>
      </c>
      <c r="N244" s="6" t="s">
        <v>616</v>
      </c>
      <c r="O244" s="6" t="s">
        <v>620</v>
      </c>
      <c r="P244" s="6" t="s">
        <v>399</v>
      </c>
      <c r="Q244" s="6" t="s">
        <v>224</v>
      </c>
      <c r="R244" s="6" t="s">
        <v>650</v>
      </c>
      <c r="S244" s="6" t="s">
        <v>651</v>
      </c>
      <c r="T244" s="6" t="s">
        <v>630</v>
      </c>
      <c r="U244" s="6" t="s">
        <v>217</v>
      </c>
      <c r="V244" s="6" t="s">
        <v>507</v>
      </c>
      <c r="W244" s="6" t="s">
        <v>223</v>
      </c>
      <c r="X244" s="6" t="s">
        <v>532</v>
      </c>
      <c r="Y244" s="6" t="s">
        <v>370</v>
      </c>
      <c r="Z244" s="6" t="s">
        <v>295</v>
      </c>
      <c r="AA244" s="6" t="s">
        <v>573</v>
      </c>
      <c r="AB244" s="6" t="s">
        <v>533</v>
      </c>
      <c r="AC244" s="6" t="s">
        <v>375</v>
      </c>
      <c r="AD244" s="6" t="s">
        <v>245</v>
      </c>
      <c r="AE244" s="6" t="s">
        <v>534</v>
      </c>
      <c r="AF244" s="6" t="s">
        <v>535</v>
      </c>
      <c r="AG244" s="6" t="s">
        <v>616</v>
      </c>
      <c r="AH244" s="6" t="s">
        <v>296</v>
      </c>
      <c r="AI244" s="6" t="s">
        <v>343</v>
      </c>
      <c r="AJ244" s="6" t="s">
        <v>536</v>
      </c>
      <c r="AK244" s="6" t="s">
        <v>537</v>
      </c>
    </row>
    <row r="245" spans="8:37" s="6" customFormat="1" ht="15" customHeight="1" x14ac:dyDescent="0.2">
      <c r="I245" s="6" t="s">
        <v>263</v>
      </c>
      <c r="J245" s="6" t="s">
        <v>217</v>
      </c>
      <c r="K245" s="6" t="s">
        <v>538</v>
      </c>
      <c r="L245" s="6" t="s">
        <v>219</v>
      </c>
      <c r="M245" s="6" t="s">
        <v>295</v>
      </c>
      <c r="N245" s="6" t="s">
        <v>221</v>
      </c>
      <c r="O245" s="6" t="s">
        <v>218</v>
      </c>
      <c r="P245" s="6" t="s">
        <v>219</v>
      </c>
      <c r="Q245" s="6" t="s">
        <v>222</v>
      </c>
    </row>
    <row r="246" spans="8:37" s="6" customFormat="1" ht="15" customHeight="1" x14ac:dyDescent="0.2">
      <c r="H246" s="6" t="s">
        <v>404</v>
      </c>
      <c r="J246" s="6" t="s">
        <v>483</v>
      </c>
      <c r="K246" s="6" t="s">
        <v>484</v>
      </c>
      <c r="L246" s="6" t="s">
        <v>502</v>
      </c>
      <c r="M246" s="6" t="s">
        <v>221</v>
      </c>
      <c r="N246" s="6" t="s">
        <v>574</v>
      </c>
      <c r="O246" s="6" t="s">
        <v>296</v>
      </c>
      <c r="P246" s="6" t="s">
        <v>483</v>
      </c>
      <c r="Q246" s="6" t="s">
        <v>484</v>
      </c>
      <c r="R246" s="6" t="s">
        <v>502</v>
      </c>
      <c r="S246" s="6" t="s">
        <v>539</v>
      </c>
      <c r="T246" s="6" t="s">
        <v>573</v>
      </c>
      <c r="U246" s="6" t="s">
        <v>540</v>
      </c>
      <c r="V246" s="6" t="s">
        <v>657</v>
      </c>
      <c r="W246" s="6" t="s">
        <v>658</v>
      </c>
      <c r="X246" s="6" t="s">
        <v>483</v>
      </c>
      <c r="Y246" s="6" t="s">
        <v>484</v>
      </c>
      <c r="Z246" s="6" t="s">
        <v>502</v>
      </c>
      <c r="AA246" s="6" t="s">
        <v>272</v>
      </c>
      <c r="AB246" s="6" t="s">
        <v>483</v>
      </c>
      <c r="AC246" s="6" t="s">
        <v>484</v>
      </c>
      <c r="AD246" s="6" t="s">
        <v>502</v>
      </c>
      <c r="AE246" s="6" t="s">
        <v>541</v>
      </c>
      <c r="AF246" s="6" t="s">
        <v>217</v>
      </c>
      <c r="AG246" s="6" t="s">
        <v>240</v>
      </c>
      <c r="AH246" s="6" t="s">
        <v>659</v>
      </c>
      <c r="AI246" s="6" t="s">
        <v>660</v>
      </c>
      <c r="AJ246" s="6" t="s">
        <v>221</v>
      </c>
      <c r="AK246" s="6" t="s">
        <v>218</v>
      </c>
    </row>
    <row r="247" spans="8:37" s="6" customFormat="1" ht="15" customHeight="1" x14ac:dyDescent="0.2">
      <c r="I247" s="6" t="s">
        <v>219</v>
      </c>
      <c r="J247" s="6" t="s">
        <v>222</v>
      </c>
    </row>
    <row r="248" spans="8:37" s="6" customFormat="1" ht="15" customHeight="1" x14ac:dyDescent="0.2">
      <c r="H248" s="6" t="s">
        <v>482</v>
      </c>
      <c r="J248" s="6" t="s">
        <v>483</v>
      </c>
      <c r="K248" s="6" t="s">
        <v>485</v>
      </c>
      <c r="L248" s="6" t="s">
        <v>502</v>
      </c>
      <c r="M248" s="6" t="s">
        <v>221</v>
      </c>
      <c r="N248" s="6" t="s">
        <v>574</v>
      </c>
      <c r="O248" s="6" t="s">
        <v>296</v>
      </c>
      <c r="P248" s="6" t="s">
        <v>226</v>
      </c>
      <c r="Q248" s="6" t="s">
        <v>224</v>
      </c>
      <c r="R248" s="6" t="s">
        <v>485</v>
      </c>
      <c r="S248" s="6" t="s">
        <v>526</v>
      </c>
      <c r="T248" s="6" t="s">
        <v>387</v>
      </c>
      <c r="U248" s="6" t="s">
        <v>542</v>
      </c>
      <c r="V248" s="6" t="s">
        <v>543</v>
      </c>
      <c r="W248" s="6" t="s">
        <v>544</v>
      </c>
      <c r="X248" s="6" t="s">
        <v>539</v>
      </c>
      <c r="Y248" s="6" t="s">
        <v>573</v>
      </c>
      <c r="Z248" s="6" t="s">
        <v>540</v>
      </c>
      <c r="AA248" s="6" t="s">
        <v>657</v>
      </c>
      <c r="AB248" s="6" t="s">
        <v>658</v>
      </c>
      <c r="AC248" s="6" t="s">
        <v>483</v>
      </c>
      <c r="AD248" s="6" t="s">
        <v>485</v>
      </c>
      <c r="AE248" s="6" t="s">
        <v>502</v>
      </c>
      <c r="AF248" s="6" t="s">
        <v>272</v>
      </c>
      <c r="AG248" s="6" t="s">
        <v>483</v>
      </c>
      <c r="AH248" s="6" t="s">
        <v>485</v>
      </c>
      <c r="AI248" s="6" t="s">
        <v>502</v>
      </c>
      <c r="AJ248" s="6" t="s">
        <v>541</v>
      </c>
      <c r="AK248" s="6" t="s">
        <v>217</v>
      </c>
    </row>
    <row r="249" spans="8:37" s="6" customFormat="1" ht="15" customHeight="1" x14ac:dyDescent="0.2">
      <c r="I249" s="6" t="s">
        <v>240</v>
      </c>
      <c r="J249" s="6" t="s">
        <v>659</v>
      </c>
      <c r="K249" s="6" t="s">
        <v>660</v>
      </c>
      <c r="L249" s="6" t="s">
        <v>221</v>
      </c>
      <c r="M249" s="6" t="s">
        <v>218</v>
      </c>
      <c r="N249" s="6" t="s">
        <v>219</v>
      </c>
      <c r="O249" s="6" t="s">
        <v>222</v>
      </c>
    </row>
    <row r="250" spans="8:37" s="6" customFormat="1" ht="15" customHeight="1" x14ac:dyDescent="0.2">
      <c r="H250" s="6" t="s">
        <v>501</v>
      </c>
      <c r="J250" s="6" t="s">
        <v>223</v>
      </c>
      <c r="K250" s="6" t="s">
        <v>224</v>
      </c>
      <c r="L250" s="6" t="s">
        <v>483</v>
      </c>
      <c r="M250" s="6" t="s">
        <v>502</v>
      </c>
      <c r="N250" s="6" t="s">
        <v>221</v>
      </c>
      <c r="O250" s="6" t="s">
        <v>574</v>
      </c>
      <c r="P250" s="6" t="s">
        <v>296</v>
      </c>
      <c r="Q250" s="6" t="s">
        <v>272</v>
      </c>
      <c r="R250" s="6" t="s">
        <v>237</v>
      </c>
      <c r="S250" s="6" t="s">
        <v>273</v>
      </c>
      <c r="T250" s="6" t="s">
        <v>443</v>
      </c>
      <c r="U250" s="6" t="s">
        <v>446</v>
      </c>
      <c r="V250" s="6" t="s">
        <v>507</v>
      </c>
      <c r="W250" s="6" t="s">
        <v>223</v>
      </c>
      <c r="X250" s="6" t="s">
        <v>483</v>
      </c>
      <c r="Y250" s="6" t="s">
        <v>484</v>
      </c>
      <c r="Z250" s="6" t="s">
        <v>545</v>
      </c>
      <c r="AA250" s="6" t="s">
        <v>244</v>
      </c>
      <c r="AB250" s="6" t="s">
        <v>234</v>
      </c>
      <c r="AC250" s="6" t="s">
        <v>253</v>
      </c>
      <c r="AD250" s="6" t="s">
        <v>321</v>
      </c>
      <c r="AE250" s="6" t="s">
        <v>218</v>
      </c>
      <c r="AF250" s="6" t="s">
        <v>219</v>
      </c>
      <c r="AG250" s="6" t="s">
        <v>223</v>
      </c>
      <c r="AH250" s="6" t="s">
        <v>224</v>
      </c>
      <c r="AI250" s="6" t="s">
        <v>483</v>
      </c>
      <c r="AJ250" s="6" t="s">
        <v>484</v>
      </c>
      <c r="AK250" s="6" t="s">
        <v>502</v>
      </c>
    </row>
    <row r="251" spans="8:37" s="6" customFormat="1" ht="15" customHeight="1" x14ac:dyDescent="0.2">
      <c r="I251" s="6" t="s">
        <v>221</v>
      </c>
      <c r="J251" s="6" t="s">
        <v>218</v>
      </c>
      <c r="K251" s="6" t="s">
        <v>219</v>
      </c>
      <c r="L251" s="6" t="s">
        <v>222</v>
      </c>
    </row>
    <row r="252" spans="8:37" s="6" customFormat="1" ht="15" customHeight="1" x14ac:dyDescent="0.2">
      <c r="H252" s="6" t="s">
        <v>546</v>
      </c>
      <c r="J252" s="6" t="s">
        <v>305</v>
      </c>
      <c r="K252" s="6" t="s">
        <v>234</v>
      </c>
      <c r="L252" s="6" t="s">
        <v>306</v>
      </c>
      <c r="M252" s="6" t="s">
        <v>221</v>
      </c>
      <c r="N252" s="6" t="s">
        <v>574</v>
      </c>
      <c r="O252" s="6" t="s">
        <v>296</v>
      </c>
      <c r="P252" s="6" t="s">
        <v>223</v>
      </c>
      <c r="Q252" s="6" t="s">
        <v>371</v>
      </c>
      <c r="R252" s="6" t="s">
        <v>547</v>
      </c>
      <c r="S252" s="6" t="s">
        <v>507</v>
      </c>
      <c r="T252" s="6" t="s">
        <v>223</v>
      </c>
      <c r="U252" s="6" t="s">
        <v>483</v>
      </c>
      <c r="V252" s="6" t="s">
        <v>484</v>
      </c>
      <c r="W252" s="6" t="s">
        <v>548</v>
      </c>
      <c r="X252" s="6" t="s">
        <v>343</v>
      </c>
      <c r="Y252" s="6" t="s">
        <v>509</v>
      </c>
      <c r="Z252" s="6" t="s">
        <v>510</v>
      </c>
      <c r="AA252" s="6" t="s">
        <v>532</v>
      </c>
      <c r="AB252" s="6" t="s">
        <v>566</v>
      </c>
      <c r="AC252" s="6" t="s">
        <v>313</v>
      </c>
      <c r="AD252" s="6" t="s">
        <v>314</v>
      </c>
      <c r="AE252" s="6" t="s">
        <v>507</v>
      </c>
      <c r="AF252" s="6" t="s">
        <v>223</v>
      </c>
      <c r="AG252" s="6" t="s">
        <v>245</v>
      </c>
      <c r="AH252" s="6" t="s">
        <v>223</v>
      </c>
      <c r="AI252" s="6" t="s">
        <v>224</v>
      </c>
      <c r="AJ252" s="6" t="s">
        <v>483</v>
      </c>
      <c r="AK252" s="6" t="s">
        <v>484</v>
      </c>
    </row>
    <row r="253" spans="8:37" s="6" customFormat="1" ht="15" customHeight="1" x14ac:dyDescent="0.2">
      <c r="I253" s="6" t="s">
        <v>509</v>
      </c>
      <c r="J253" s="6" t="s">
        <v>510</v>
      </c>
      <c r="K253" s="6" t="s">
        <v>234</v>
      </c>
      <c r="L253" s="6" t="s">
        <v>510</v>
      </c>
      <c r="M253" s="6" t="s">
        <v>511</v>
      </c>
      <c r="N253" s="6" t="s">
        <v>295</v>
      </c>
      <c r="O253" s="6" t="s">
        <v>296</v>
      </c>
      <c r="P253" s="6" t="s">
        <v>549</v>
      </c>
      <c r="Q253" s="6" t="s">
        <v>386</v>
      </c>
      <c r="R253" s="6" t="s">
        <v>550</v>
      </c>
      <c r="S253" s="6" t="s">
        <v>414</v>
      </c>
      <c r="T253" s="6" t="s">
        <v>551</v>
      </c>
      <c r="U253" s="6" t="s">
        <v>326</v>
      </c>
      <c r="V253" s="6" t="s">
        <v>578</v>
      </c>
      <c r="W253" s="6" t="s">
        <v>253</v>
      </c>
      <c r="X253" s="6" t="s">
        <v>321</v>
      </c>
      <c r="Y253" s="6" t="s">
        <v>218</v>
      </c>
      <c r="Z253" s="6" t="s">
        <v>219</v>
      </c>
      <c r="AA253" s="6" t="s">
        <v>540</v>
      </c>
      <c r="AB253" s="6" t="s">
        <v>552</v>
      </c>
      <c r="AC253" s="6" t="s">
        <v>223</v>
      </c>
      <c r="AD253" s="6" t="s">
        <v>224</v>
      </c>
      <c r="AE253" s="6" t="s">
        <v>383</v>
      </c>
      <c r="AF253" s="6" t="s">
        <v>224</v>
      </c>
      <c r="AG253" s="6" t="s">
        <v>502</v>
      </c>
      <c r="AH253" s="6" t="s">
        <v>272</v>
      </c>
      <c r="AI253" s="6" t="s">
        <v>661</v>
      </c>
      <c r="AJ253" s="6" t="s">
        <v>600</v>
      </c>
      <c r="AK253" s="6" t="s">
        <v>627</v>
      </c>
    </row>
    <row r="254" spans="8:37" s="6" customFormat="1" ht="15" customHeight="1" x14ac:dyDescent="0.2">
      <c r="I254" s="6" t="s">
        <v>630</v>
      </c>
      <c r="J254" s="6" t="s">
        <v>645</v>
      </c>
      <c r="K254" s="6" t="s">
        <v>405</v>
      </c>
      <c r="L254" s="6" t="s">
        <v>637</v>
      </c>
      <c r="M254" s="6" t="s">
        <v>639</v>
      </c>
      <c r="N254" s="6" t="s">
        <v>627</v>
      </c>
      <c r="O254" s="6" t="s">
        <v>273</v>
      </c>
      <c r="P254" s="6" t="s">
        <v>296</v>
      </c>
      <c r="Q254" s="6" t="s">
        <v>223</v>
      </c>
      <c r="R254" s="6" t="s">
        <v>224</v>
      </c>
      <c r="S254" s="6" t="s">
        <v>483</v>
      </c>
      <c r="T254" s="6" t="s">
        <v>485</v>
      </c>
      <c r="U254" s="6" t="s">
        <v>383</v>
      </c>
      <c r="V254" s="6" t="s">
        <v>224</v>
      </c>
      <c r="W254" s="6" t="s">
        <v>502</v>
      </c>
      <c r="X254" s="6" t="s">
        <v>272</v>
      </c>
      <c r="Y254" s="6" t="s">
        <v>661</v>
      </c>
      <c r="Z254" s="6" t="s">
        <v>600</v>
      </c>
      <c r="AA254" s="6" t="s">
        <v>627</v>
      </c>
      <c r="AB254" s="6" t="s">
        <v>630</v>
      </c>
      <c r="AC254" s="6" t="s">
        <v>643</v>
      </c>
      <c r="AD254" s="6" t="s">
        <v>627</v>
      </c>
      <c r="AE254" s="6" t="s">
        <v>501</v>
      </c>
      <c r="AF254" s="6" t="s">
        <v>627</v>
      </c>
      <c r="AG254" s="6" t="s">
        <v>273</v>
      </c>
      <c r="AH254" s="6" t="s">
        <v>305</v>
      </c>
      <c r="AI254" s="6" t="s">
        <v>234</v>
      </c>
      <c r="AJ254" s="6" t="s">
        <v>306</v>
      </c>
      <c r="AK254" s="6" t="s">
        <v>223</v>
      </c>
    </row>
    <row r="255" spans="8:37" s="6" customFormat="1" ht="15" customHeight="1" x14ac:dyDescent="0.2">
      <c r="I255" s="6" t="s">
        <v>224</v>
      </c>
      <c r="J255" s="6" t="s">
        <v>383</v>
      </c>
      <c r="K255" s="6" t="s">
        <v>224</v>
      </c>
      <c r="L255" s="6" t="s">
        <v>502</v>
      </c>
      <c r="M255" s="6" t="s">
        <v>234</v>
      </c>
      <c r="N255" s="6" t="s">
        <v>564</v>
      </c>
      <c r="O255" s="6" t="s">
        <v>235</v>
      </c>
      <c r="P255" s="6" t="s">
        <v>296</v>
      </c>
      <c r="Q255" s="6" t="s">
        <v>370</v>
      </c>
      <c r="R255" s="6" t="s">
        <v>445</v>
      </c>
      <c r="S255" s="6" t="s">
        <v>500</v>
      </c>
      <c r="T255" s="6" t="s">
        <v>295</v>
      </c>
      <c r="U255" s="6" t="s">
        <v>224</v>
      </c>
      <c r="V255" s="6" t="s">
        <v>471</v>
      </c>
      <c r="W255" s="6" t="s">
        <v>573</v>
      </c>
      <c r="X255" s="6" t="s">
        <v>363</v>
      </c>
      <c r="Y255" s="6" t="s">
        <v>219</v>
      </c>
      <c r="Z255" s="6" t="s">
        <v>445</v>
      </c>
      <c r="AA255" s="6" t="s">
        <v>500</v>
      </c>
      <c r="AB255" s="6" t="s">
        <v>217</v>
      </c>
      <c r="AC255" s="6" t="s">
        <v>370</v>
      </c>
      <c r="AD255" s="6" t="s">
        <v>218</v>
      </c>
      <c r="AE255" s="6" t="s">
        <v>219</v>
      </c>
      <c r="AF255" s="6" t="s">
        <v>295</v>
      </c>
      <c r="AG255" s="6" t="s">
        <v>272</v>
      </c>
      <c r="AH255" s="6" t="s">
        <v>290</v>
      </c>
      <c r="AI255" s="6" t="s">
        <v>291</v>
      </c>
      <c r="AJ255" s="6" t="s">
        <v>292</v>
      </c>
      <c r="AK255" s="6" t="s">
        <v>293</v>
      </c>
    </row>
    <row r="256" spans="8:37" s="6" customFormat="1" ht="15" customHeight="1" x14ac:dyDescent="0.2">
      <c r="I256" s="6" t="s">
        <v>234</v>
      </c>
      <c r="J256" s="6" t="s">
        <v>307</v>
      </c>
      <c r="K256" s="6" t="s">
        <v>308</v>
      </c>
      <c r="L256" s="6" t="s">
        <v>573</v>
      </c>
      <c r="M256" s="6" t="s">
        <v>363</v>
      </c>
      <c r="N256" s="6" t="s">
        <v>219</v>
      </c>
      <c r="O256" s="6" t="s">
        <v>445</v>
      </c>
      <c r="P256" s="6" t="s">
        <v>500</v>
      </c>
      <c r="Q256" s="6" t="s">
        <v>295</v>
      </c>
      <c r="R256" s="6" t="s">
        <v>217</v>
      </c>
      <c r="S256" s="6" t="s">
        <v>553</v>
      </c>
      <c r="T256" s="6" t="s">
        <v>658</v>
      </c>
      <c r="U256" s="6" t="s">
        <v>660</v>
      </c>
      <c r="V256" s="6" t="s">
        <v>221</v>
      </c>
      <c r="W256" s="6" t="s">
        <v>218</v>
      </c>
      <c r="X256" s="6" t="s">
        <v>219</v>
      </c>
      <c r="Y256" s="6" t="s">
        <v>222</v>
      </c>
    </row>
    <row r="257" spans="4:37" s="6" customFormat="1" ht="15" customHeight="1" x14ac:dyDescent="0.2">
      <c r="G257" s="6" t="s">
        <v>615</v>
      </c>
      <c r="I257" s="6" t="s">
        <v>430</v>
      </c>
      <c r="J257" s="6" t="s">
        <v>374</v>
      </c>
      <c r="K257" s="6" t="s">
        <v>573</v>
      </c>
      <c r="L257" s="6" t="s">
        <v>574</v>
      </c>
      <c r="M257" s="6" t="s">
        <v>296</v>
      </c>
      <c r="N257" s="6" t="s">
        <v>309</v>
      </c>
      <c r="O257" s="6" t="s">
        <v>310</v>
      </c>
      <c r="P257" s="6" t="s">
        <v>234</v>
      </c>
      <c r="Q257" s="6" t="s">
        <v>253</v>
      </c>
      <c r="R257" s="6" t="s">
        <v>321</v>
      </c>
      <c r="S257" s="6" t="s">
        <v>217</v>
      </c>
      <c r="T257" s="6" t="s">
        <v>357</v>
      </c>
      <c r="U257" s="6" t="s">
        <v>358</v>
      </c>
      <c r="V257" s="6" t="s">
        <v>317</v>
      </c>
      <c r="W257" s="6" t="s">
        <v>314</v>
      </c>
      <c r="X257" s="6" t="s">
        <v>221</v>
      </c>
      <c r="Y257" s="6" t="s">
        <v>218</v>
      </c>
      <c r="Z257" s="6" t="s">
        <v>219</v>
      </c>
      <c r="AA257" s="6" t="s">
        <v>359</v>
      </c>
      <c r="AB257" s="6" t="s">
        <v>234</v>
      </c>
      <c r="AC257" s="6" t="s">
        <v>360</v>
      </c>
      <c r="AD257" s="6" t="s">
        <v>330</v>
      </c>
      <c r="AE257" s="6" t="s">
        <v>234</v>
      </c>
      <c r="AF257" s="6" t="s">
        <v>294</v>
      </c>
      <c r="AG257" s="6" t="s">
        <v>370</v>
      </c>
      <c r="AH257" s="6" t="s">
        <v>430</v>
      </c>
      <c r="AI257" s="6" t="s">
        <v>554</v>
      </c>
      <c r="AJ257" s="6" t="s">
        <v>217</v>
      </c>
      <c r="AK257" s="6" t="s">
        <v>241</v>
      </c>
    </row>
    <row r="258" spans="4:37" s="6" customFormat="1" ht="15" customHeight="1" x14ac:dyDescent="0.2">
      <c r="H258" s="6" t="s">
        <v>104</v>
      </c>
      <c r="I258" s="6" t="s">
        <v>218</v>
      </c>
      <c r="J258" s="6" t="s">
        <v>219</v>
      </c>
      <c r="K258" s="6" t="s">
        <v>220</v>
      </c>
      <c r="L258" s="6" t="s">
        <v>221</v>
      </c>
      <c r="M258" s="6" t="s">
        <v>222</v>
      </c>
    </row>
    <row r="261" spans="4:37" ht="15" customHeight="1" x14ac:dyDescent="0.2">
      <c r="D261" s="61" t="s">
        <v>501</v>
      </c>
      <c r="F261" s="61" t="s">
        <v>662</v>
      </c>
      <c r="G261" s="61" t="s">
        <v>663</v>
      </c>
      <c r="H261" s="61" t="s">
        <v>402</v>
      </c>
      <c r="I261" s="61" t="s">
        <v>234</v>
      </c>
      <c r="J261" s="61" t="s">
        <v>664</v>
      </c>
      <c r="K261" s="61" t="s">
        <v>662</v>
      </c>
      <c r="L261" s="61" t="s">
        <v>204</v>
      </c>
      <c r="M261" s="61" t="s">
        <v>205</v>
      </c>
    </row>
    <row r="262" spans="4:37" ht="15" customHeight="1" x14ac:dyDescent="0.2">
      <c r="F262" s="390" t="s">
        <v>665</v>
      </c>
      <c r="G262" s="391"/>
      <c r="H262" s="391"/>
      <c r="I262" s="391"/>
      <c r="J262" s="391"/>
      <c r="K262" s="391"/>
      <c r="L262" s="392"/>
      <c r="M262" s="308" t="s">
        <v>666</v>
      </c>
      <c r="N262" s="309"/>
      <c r="O262" s="309"/>
      <c r="P262" s="309"/>
      <c r="Q262" s="309"/>
      <c r="R262" s="309"/>
      <c r="S262" s="309"/>
      <c r="T262" s="309"/>
      <c r="U262" s="309"/>
      <c r="V262" s="309"/>
      <c r="W262" s="309"/>
      <c r="X262" s="309"/>
      <c r="Y262" s="309"/>
      <c r="Z262" s="309"/>
      <c r="AA262" s="309"/>
      <c r="AB262" s="309"/>
      <c r="AC262" s="309"/>
      <c r="AD262" s="309"/>
      <c r="AE262" s="309"/>
      <c r="AF262" s="309"/>
      <c r="AG262" s="309"/>
      <c r="AH262" s="309"/>
      <c r="AI262" s="309"/>
      <c r="AJ262" s="309"/>
      <c r="AK262" s="310"/>
    </row>
    <row r="263" spans="4:37" ht="15" customHeight="1" x14ac:dyDescent="0.2">
      <c r="F263" s="531"/>
      <c r="G263" s="531"/>
      <c r="H263" s="531"/>
      <c r="I263" s="531"/>
      <c r="J263" s="531"/>
      <c r="K263" s="531"/>
      <c r="L263" s="531"/>
      <c r="M263" s="532"/>
      <c r="N263" s="532"/>
      <c r="O263" s="532"/>
      <c r="P263" s="532"/>
      <c r="Q263" s="532"/>
      <c r="R263" s="532"/>
      <c r="S263" s="532"/>
      <c r="T263" s="532"/>
      <c r="U263" s="532"/>
      <c r="V263" s="532"/>
      <c r="W263" s="532"/>
      <c r="X263" s="532"/>
      <c r="Y263" s="532"/>
      <c r="Z263" s="532"/>
      <c r="AA263" s="532"/>
      <c r="AB263" s="532"/>
      <c r="AC263" s="532"/>
      <c r="AD263" s="532"/>
      <c r="AE263" s="532"/>
      <c r="AF263" s="532"/>
      <c r="AG263" s="532"/>
      <c r="AH263" s="532"/>
      <c r="AI263" s="532"/>
      <c r="AJ263" s="532"/>
      <c r="AK263" s="532"/>
    </row>
    <row r="264" spans="4:37" ht="15" customHeight="1" x14ac:dyDescent="0.2">
      <c r="F264" s="531"/>
      <c r="G264" s="531"/>
      <c r="H264" s="531"/>
      <c r="I264" s="531"/>
      <c r="J264" s="531"/>
      <c r="K264" s="531"/>
      <c r="L264" s="531"/>
      <c r="M264" s="532"/>
      <c r="N264" s="532"/>
      <c r="O264" s="532"/>
      <c r="P264" s="532"/>
      <c r="Q264" s="532"/>
      <c r="R264" s="532"/>
      <c r="S264" s="532"/>
      <c r="T264" s="532"/>
      <c r="U264" s="532"/>
      <c r="V264" s="532"/>
      <c r="W264" s="532"/>
      <c r="X264" s="532"/>
      <c r="Y264" s="532"/>
      <c r="Z264" s="532"/>
      <c r="AA264" s="532"/>
      <c r="AB264" s="532"/>
      <c r="AC264" s="532"/>
      <c r="AD264" s="532"/>
      <c r="AE264" s="532"/>
      <c r="AF264" s="532"/>
      <c r="AG264" s="532"/>
      <c r="AH264" s="532"/>
      <c r="AI264" s="532"/>
      <c r="AJ264" s="532"/>
      <c r="AK264" s="532"/>
    </row>
    <row r="265" spans="4:37" ht="15" customHeight="1" x14ac:dyDescent="0.2">
      <c r="F265" s="531"/>
      <c r="G265" s="531"/>
      <c r="H265" s="531"/>
      <c r="I265" s="531"/>
      <c r="J265" s="531"/>
      <c r="K265" s="531"/>
      <c r="L265" s="531"/>
      <c r="M265" s="532"/>
      <c r="N265" s="532"/>
      <c r="O265" s="532"/>
      <c r="P265" s="532"/>
      <c r="Q265" s="532"/>
      <c r="R265" s="532"/>
      <c r="S265" s="532"/>
      <c r="T265" s="532"/>
      <c r="U265" s="532"/>
      <c r="V265" s="532"/>
      <c r="W265" s="532"/>
      <c r="X265" s="532"/>
      <c r="Y265" s="532"/>
      <c r="Z265" s="532"/>
      <c r="AA265" s="532"/>
      <c r="AB265" s="532"/>
      <c r="AC265" s="532"/>
      <c r="AD265" s="532"/>
      <c r="AE265" s="532"/>
      <c r="AF265" s="532"/>
      <c r="AG265" s="532"/>
      <c r="AH265" s="532"/>
      <c r="AI265" s="532"/>
      <c r="AJ265" s="532"/>
      <c r="AK265" s="532"/>
    </row>
    <row r="266" spans="4:37" ht="15" customHeight="1" x14ac:dyDescent="0.2">
      <c r="F266" s="531"/>
      <c r="G266" s="531"/>
      <c r="H266" s="531"/>
      <c r="I266" s="531"/>
      <c r="J266" s="531"/>
      <c r="K266" s="531"/>
      <c r="L266" s="531"/>
      <c r="M266" s="532"/>
      <c r="N266" s="532"/>
      <c r="O266" s="532"/>
      <c r="P266" s="532"/>
      <c r="Q266" s="532"/>
      <c r="R266" s="532"/>
      <c r="S266" s="532"/>
      <c r="T266" s="532"/>
      <c r="U266" s="532"/>
      <c r="V266" s="532"/>
      <c r="W266" s="532"/>
      <c r="X266" s="532"/>
      <c r="Y266" s="532"/>
      <c r="Z266" s="532"/>
      <c r="AA266" s="532"/>
      <c r="AB266" s="532"/>
      <c r="AC266" s="532"/>
      <c r="AD266" s="532"/>
      <c r="AE266" s="532"/>
      <c r="AF266" s="532"/>
      <c r="AG266" s="532"/>
      <c r="AH266" s="532"/>
      <c r="AI266" s="532"/>
      <c r="AJ266" s="532"/>
      <c r="AK266" s="532"/>
    </row>
    <row r="267" spans="4:37" ht="15" customHeight="1" x14ac:dyDescent="0.2">
      <c r="F267" s="531"/>
      <c r="G267" s="531"/>
      <c r="H267" s="531"/>
      <c r="I267" s="531"/>
      <c r="J267" s="531"/>
      <c r="K267" s="531"/>
      <c r="L267" s="531"/>
      <c r="M267" s="532"/>
      <c r="N267" s="532"/>
      <c r="O267" s="532"/>
      <c r="P267" s="532"/>
      <c r="Q267" s="532"/>
      <c r="R267" s="532"/>
      <c r="S267" s="532"/>
      <c r="T267" s="532"/>
      <c r="U267" s="532"/>
      <c r="V267" s="532"/>
      <c r="W267" s="532"/>
      <c r="X267" s="532"/>
      <c r="Y267" s="532"/>
      <c r="Z267" s="532"/>
      <c r="AA267" s="532"/>
      <c r="AB267" s="532"/>
      <c r="AC267" s="532"/>
      <c r="AD267" s="532"/>
      <c r="AE267" s="532"/>
      <c r="AF267" s="532"/>
      <c r="AG267" s="532"/>
      <c r="AH267" s="532"/>
      <c r="AI267" s="532"/>
      <c r="AJ267" s="532"/>
      <c r="AK267" s="532"/>
    </row>
    <row r="268" spans="4:37" ht="15" customHeight="1" x14ac:dyDescent="0.2">
      <c r="F268" s="61" t="s">
        <v>67</v>
      </c>
      <c r="G268" s="61" t="s">
        <v>76</v>
      </c>
      <c r="H268" s="61" t="s">
        <v>104</v>
      </c>
      <c r="I268" s="61" t="s">
        <v>44</v>
      </c>
      <c r="J268" s="61" t="s">
        <v>105</v>
      </c>
      <c r="K268" s="61" t="s">
        <v>68</v>
      </c>
    </row>
    <row r="269" spans="4:37" ht="15" customHeight="1" x14ac:dyDescent="0.2">
      <c r="F269" s="6"/>
      <c r="G269" s="6" t="s">
        <v>343</v>
      </c>
      <c r="H269" s="6" t="s">
        <v>667</v>
      </c>
      <c r="I269" s="6" t="s">
        <v>296</v>
      </c>
      <c r="J269" s="6" t="s">
        <v>326</v>
      </c>
      <c r="K269" s="6" t="s">
        <v>224</v>
      </c>
      <c r="L269" s="6" t="s">
        <v>234</v>
      </c>
      <c r="M269" s="6" t="s">
        <v>545</v>
      </c>
      <c r="N269" s="6" t="s">
        <v>224</v>
      </c>
      <c r="O269" s="6" t="s">
        <v>402</v>
      </c>
      <c r="P269" s="6" t="s">
        <v>230</v>
      </c>
      <c r="Q269" s="6" t="s">
        <v>217</v>
      </c>
      <c r="R269" s="6" t="s">
        <v>327</v>
      </c>
      <c r="S269" s="6" t="s">
        <v>416</v>
      </c>
      <c r="T269" s="6" t="s">
        <v>616</v>
      </c>
      <c r="U269" s="6" t="s">
        <v>620</v>
      </c>
      <c r="V269" s="6" t="s">
        <v>299</v>
      </c>
      <c r="W269" s="6" t="s">
        <v>322</v>
      </c>
      <c r="X269" s="6" t="s">
        <v>573</v>
      </c>
      <c r="Y269" s="6" t="s">
        <v>574</v>
      </c>
      <c r="Z269" s="6" t="s">
        <v>296</v>
      </c>
      <c r="AA269" s="6" t="s">
        <v>241</v>
      </c>
      <c r="AB269" s="6" t="s">
        <v>278</v>
      </c>
      <c r="AC269" s="6" t="s">
        <v>218</v>
      </c>
      <c r="AD269" s="6" t="s">
        <v>219</v>
      </c>
      <c r="AE269" s="6" t="s">
        <v>220</v>
      </c>
      <c r="AF269" s="6" t="s">
        <v>221</v>
      </c>
      <c r="AG269" s="6" t="s">
        <v>222</v>
      </c>
      <c r="AH269" s="6"/>
      <c r="AI269" s="6"/>
    </row>
    <row r="271" spans="4:37" ht="15" customHeight="1" x14ac:dyDescent="0.2">
      <c r="D271" s="61" t="s">
        <v>546</v>
      </c>
      <c r="F271" s="61" t="s">
        <v>445</v>
      </c>
      <c r="G271" s="61" t="s">
        <v>446</v>
      </c>
      <c r="H271" s="61" t="s">
        <v>481</v>
      </c>
      <c r="I271" s="61" t="s">
        <v>421</v>
      </c>
      <c r="J271" s="61" t="s">
        <v>668</v>
      </c>
      <c r="K271" s="61" t="s">
        <v>669</v>
      </c>
      <c r="L271" s="61" t="s">
        <v>230</v>
      </c>
    </row>
    <row r="272" spans="4:37" ht="15" customHeight="1" x14ac:dyDescent="0.2">
      <c r="E272" s="195" t="s">
        <v>115</v>
      </c>
      <c r="G272" s="61" t="s">
        <v>670</v>
      </c>
      <c r="H272" s="61" t="s">
        <v>471</v>
      </c>
      <c r="I272" s="61" t="s">
        <v>671</v>
      </c>
      <c r="J272" s="61" t="s">
        <v>672</v>
      </c>
    </row>
    <row r="273" spans="2:37" ht="15" customHeight="1" x14ac:dyDescent="0.2">
      <c r="G273" s="61" t="s">
        <v>309</v>
      </c>
      <c r="H273" s="61" t="s">
        <v>310</v>
      </c>
      <c r="I273" s="61" t="s">
        <v>234</v>
      </c>
      <c r="J273" s="61" t="s">
        <v>253</v>
      </c>
      <c r="K273" s="61" t="s">
        <v>321</v>
      </c>
      <c r="L273" s="61" t="s">
        <v>217</v>
      </c>
      <c r="M273" s="61" t="s">
        <v>357</v>
      </c>
      <c r="N273" s="61" t="s">
        <v>358</v>
      </c>
      <c r="O273" s="61" t="s">
        <v>317</v>
      </c>
      <c r="P273" s="61" t="s">
        <v>314</v>
      </c>
      <c r="Q273" s="61" t="s">
        <v>221</v>
      </c>
      <c r="R273" s="61" t="s">
        <v>218</v>
      </c>
      <c r="S273" s="61" t="s">
        <v>219</v>
      </c>
      <c r="T273" s="61" t="s">
        <v>280</v>
      </c>
      <c r="U273" s="61" t="s">
        <v>281</v>
      </c>
      <c r="V273" s="61" t="s">
        <v>243</v>
      </c>
      <c r="W273" s="61" t="s">
        <v>235</v>
      </c>
      <c r="X273" s="61" t="s">
        <v>330</v>
      </c>
      <c r="Y273" s="61" t="s">
        <v>234</v>
      </c>
      <c r="Z273" s="61" t="s">
        <v>673</v>
      </c>
      <c r="AA273" s="61" t="s">
        <v>674</v>
      </c>
      <c r="AB273" s="61" t="s">
        <v>476</v>
      </c>
      <c r="AC273" s="61" t="s">
        <v>675</v>
      </c>
      <c r="AD273" s="61" t="s">
        <v>672</v>
      </c>
      <c r="AE273" s="61" t="s">
        <v>481</v>
      </c>
      <c r="AF273" s="61" t="s">
        <v>421</v>
      </c>
      <c r="AG273" s="61" t="s">
        <v>676</v>
      </c>
      <c r="AH273" s="61" t="s">
        <v>677</v>
      </c>
      <c r="AI273" s="61" t="s">
        <v>309</v>
      </c>
      <c r="AJ273" s="61" t="s">
        <v>284</v>
      </c>
      <c r="AK273" s="61" t="s">
        <v>254</v>
      </c>
    </row>
    <row r="274" spans="2:37" ht="15" customHeight="1" x14ac:dyDescent="0.2">
      <c r="F274" s="61" t="s">
        <v>217</v>
      </c>
      <c r="G274" s="61" t="s">
        <v>256</v>
      </c>
      <c r="H274" s="61" t="s">
        <v>257</v>
      </c>
      <c r="I274" s="61" t="s">
        <v>218</v>
      </c>
      <c r="J274" s="61" t="s">
        <v>219</v>
      </c>
      <c r="K274" s="61" t="s">
        <v>220</v>
      </c>
      <c r="L274" s="61" t="s">
        <v>221</v>
      </c>
      <c r="M274" s="61" t="s">
        <v>222</v>
      </c>
    </row>
    <row r="275" spans="2:37" ht="6" customHeight="1" x14ac:dyDescent="0.2"/>
    <row r="276" spans="2:37" ht="15" customHeight="1" x14ac:dyDescent="0.2">
      <c r="E276" s="195" t="s">
        <v>119</v>
      </c>
      <c r="G276" s="61" t="s">
        <v>445</v>
      </c>
      <c r="H276" s="61" t="s">
        <v>227</v>
      </c>
      <c r="I276" s="61" t="s">
        <v>678</v>
      </c>
      <c r="J276" s="61" t="s">
        <v>262</v>
      </c>
      <c r="K276" s="61" t="s">
        <v>527</v>
      </c>
      <c r="L276" s="61" t="s">
        <v>539</v>
      </c>
    </row>
    <row r="277" spans="2:37" ht="15" customHeight="1" x14ac:dyDescent="0.2">
      <c r="F277" s="383" t="s">
        <v>489</v>
      </c>
      <c r="G277" s="383"/>
      <c r="H277" s="383"/>
      <c r="I277" s="383"/>
      <c r="J277" s="383"/>
      <c r="K277" s="383"/>
      <c r="L277" s="383"/>
      <c r="M277" s="383"/>
      <c r="N277" s="308" t="s">
        <v>684</v>
      </c>
      <c r="O277" s="369"/>
      <c r="P277" s="369"/>
      <c r="Q277" s="369"/>
      <c r="R277" s="369"/>
      <c r="S277" s="369"/>
      <c r="T277" s="370"/>
      <c r="U277" s="308" t="s">
        <v>685</v>
      </c>
      <c r="V277" s="369"/>
      <c r="W277" s="369"/>
      <c r="X277" s="369"/>
      <c r="Y277" s="369"/>
      <c r="Z277" s="369"/>
      <c r="AA277" s="369"/>
      <c r="AB277" s="369"/>
      <c r="AC277" s="369"/>
      <c r="AD277" s="369"/>
      <c r="AE277" s="369"/>
      <c r="AF277" s="369"/>
      <c r="AG277" s="369"/>
      <c r="AH277" s="369"/>
      <c r="AI277" s="369"/>
      <c r="AJ277" s="369"/>
      <c r="AK277" s="370"/>
    </row>
    <row r="278" spans="2:37" ht="15" customHeight="1" x14ac:dyDescent="0.2">
      <c r="F278" s="533" t="s">
        <v>679</v>
      </c>
      <c r="G278" s="533"/>
      <c r="H278" s="533"/>
      <c r="I278" s="533"/>
      <c r="J278" s="533"/>
      <c r="K278" s="533"/>
      <c r="L278" s="533"/>
      <c r="M278" s="533"/>
      <c r="N278" s="345"/>
      <c r="O278" s="346"/>
      <c r="P278" s="346"/>
      <c r="Q278" s="346"/>
      <c r="R278" s="346"/>
      <c r="S278" s="42" t="s">
        <v>687</v>
      </c>
      <c r="T278" s="20"/>
      <c r="U278" s="534"/>
      <c r="V278" s="534"/>
      <c r="W278" s="534"/>
      <c r="X278" s="534"/>
      <c r="Y278" s="534"/>
      <c r="Z278" s="534"/>
      <c r="AA278" s="534"/>
      <c r="AB278" s="534"/>
      <c r="AC278" s="534"/>
      <c r="AD278" s="534"/>
      <c r="AE278" s="534"/>
      <c r="AF278" s="534"/>
      <c r="AG278" s="534"/>
      <c r="AH278" s="534"/>
      <c r="AI278" s="534"/>
      <c r="AJ278" s="534"/>
      <c r="AK278" s="534"/>
    </row>
    <row r="279" spans="2:37" ht="15" customHeight="1" x14ac:dyDescent="0.2">
      <c r="F279" s="533" t="s">
        <v>680</v>
      </c>
      <c r="G279" s="533"/>
      <c r="H279" s="533"/>
      <c r="I279" s="533" t="s">
        <v>682</v>
      </c>
      <c r="J279" s="533"/>
      <c r="K279" s="533"/>
      <c r="L279" s="533"/>
      <c r="M279" s="533"/>
      <c r="N279" s="345"/>
      <c r="O279" s="346"/>
      <c r="P279" s="346"/>
      <c r="Q279" s="346"/>
      <c r="R279" s="346"/>
      <c r="S279" s="42" t="s">
        <v>687</v>
      </c>
      <c r="T279" s="20"/>
      <c r="U279" s="534"/>
      <c r="V279" s="534"/>
      <c r="W279" s="534"/>
      <c r="X279" s="534"/>
      <c r="Y279" s="534"/>
      <c r="Z279" s="534"/>
      <c r="AA279" s="534"/>
      <c r="AB279" s="534"/>
      <c r="AC279" s="534"/>
      <c r="AD279" s="534"/>
      <c r="AE279" s="534"/>
      <c r="AF279" s="534"/>
      <c r="AG279" s="534"/>
      <c r="AH279" s="534"/>
      <c r="AI279" s="534"/>
      <c r="AJ279" s="534"/>
      <c r="AK279" s="534"/>
    </row>
    <row r="280" spans="2:37" ht="15" customHeight="1" x14ac:dyDescent="0.2">
      <c r="F280" s="533"/>
      <c r="G280" s="533"/>
      <c r="H280" s="533"/>
      <c r="I280" s="521" t="s">
        <v>683</v>
      </c>
      <c r="J280" s="521"/>
      <c r="K280" s="521"/>
      <c r="L280" s="521"/>
      <c r="M280" s="521"/>
      <c r="N280" s="345"/>
      <c r="O280" s="346"/>
      <c r="P280" s="346"/>
      <c r="Q280" s="346"/>
      <c r="R280" s="346"/>
      <c r="S280" s="42" t="s">
        <v>687</v>
      </c>
      <c r="T280" s="20"/>
      <c r="U280" s="534"/>
      <c r="V280" s="534"/>
      <c r="W280" s="534"/>
      <c r="X280" s="534"/>
      <c r="Y280" s="534"/>
      <c r="Z280" s="534"/>
      <c r="AA280" s="534"/>
      <c r="AB280" s="534"/>
      <c r="AC280" s="534"/>
      <c r="AD280" s="534"/>
      <c r="AE280" s="534"/>
      <c r="AF280" s="534"/>
      <c r="AG280" s="534"/>
      <c r="AH280" s="534"/>
      <c r="AI280" s="534"/>
      <c r="AJ280" s="534"/>
      <c r="AK280" s="534"/>
    </row>
    <row r="281" spans="2:37" ht="15" customHeight="1" x14ac:dyDescent="0.2">
      <c r="F281" s="533" t="s">
        <v>681</v>
      </c>
      <c r="G281" s="533"/>
      <c r="H281" s="533"/>
      <c r="I281" s="533"/>
      <c r="J281" s="533"/>
      <c r="K281" s="533"/>
      <c r="L281" s="533"/>
      <c r="M281" s="533"/>
      <c r="N281" s="345"/>
      <c r="O281" s="346"/>
      <c r="P281" s="346"/>
      <c r="Q281" s="346"/>
      <c r="R281" s="346"/>
      <c r="S281" s="42" t="s">
        <v>687</v>
      </c>
      <c r="T281" s="20"/>
      <c r="U281" s="534"/>
      <c r="V281" s="534"/>
      <c r="W281" s="534"/>
      <c r="X281" s="534"/>
      <c r="Y281" s="534"/>
      <c r="Z281" s="534"/>
      <c r="AA281" s="534"/>
      <c r="AB281" s="534"/>
      <c r="AC281" s="534"/>
      <c r="AD281" s="534"/>
      <c r="AE281" s="534"/>
      <c r="AF281" s="534"/>
      <c r="AG281" s="534"/>
      <c r="AH281" s="534"/>
      <c r="AI281" s="534"/>
      <c r="AJ281" s="534"/>
      <c r="AK281" s="534"/>
    </row>
    <row r="282" spans="2:37" ht="15" customHeight="1" x14ac:dyDescent="0.2">
      <c r="F282" s="61" t="s">
        <v>67</v>
      </c>
      <c r="G282" s="61" t="s">
        <v>76</v>
      </c>
      <c r="H282" s="61" t="s">
        <v>104</v>
      </c>
      <c r="I282" s="61" t="s">
        <v>44</v>
      </c>
      <c r="J282" s="61" t="s">
        <v>105</v>
      </c>
      <c r="K282" s="61" t="s">
        <v>68</v>
      </c>
    </row>
    <row r="283" spans="2:37" s="6" customFormat="1" ht="15" customHeight="1" x14ac:dyDescent="0.2">
      <c r="G283" s="6" t="s">
        <v>238</v>
      </c>
      <c r="H283" s="6" t="s">
        <v>239</v>
      </c>
      <c r="I283" s="6" t="s">
        <v>445</v>
      </c>
      <c r="J283" s="6" t="s">
        <v>227</v>
      </c>
      <c r="K283" s="6" t="s">
        <v>573</v>
      </c>
      <c r="L283" s="6" t="s">
        <v>633</v>
      </c>
      <c r="M283" s="6" t="s">
        <v>634</v>
      </c>
      <c r="N283" s="6" t="s">
        <v>598</v>
      </c>
      <c r="O283" s="6" t="s">
        <v>574</v>
      </c>
      <c r="P283" s="6" t="s">
        <v>296</v>
      </c>
      <c r="Q283" s="6" t="s">
        <v>479</v>
      </c>
      <c r="R283" s="6" t="s">
        <v>291</v>
      </c>
      <c r="S283" s="6" t="s">
        <v>445</v>
      </c>
      <c r="T283" s="6" t="s">
        <v>227</v>
      </c>
      <c r="U283" s="6" t="s">
        <v>686</v>
      </c>
      <c r="V283" s="6" t="s">
        <v>296</v>
      </c>
      <c r="W283" s="6" t="s">
        <v>479</v>
      </c>
      <c r="X283" s="6" t="s">
        <v>291</v>
      </c>
      <c r="Y283" s="6" t="s">
        <v>326</v>
      </c>
      <c r="Z283" s="6" t="s">
        <v>224</v>
      </c>
      <c r="AA283" s="6" t="s">
        <v>532</v>
      </c>
      <c r="AB283" s="6" t="s">
        <v>686</v>
      </c>
      <c r="AC283" s="6" t="s">
        <v>573</v>
      </c>
      <c r="AD283" s="6" t="s">
        <v>241</v>
      </c>
      <c r="AE283" s="6" t="s">
        <v>278</v>
      </c>
      <c r="AF283" s="6" t="s">
        <v>218</v>
      </c>
      <c r="AG283" s="6" t="s">
        <v>219</v>
      </c>
      <c r="AH283" s="6" t="s">
        <v>220</v>
      </c>
      <c r="AI283" s="6" t="s">
        <v>221</v>
      </c>
      <c r="AJ283" s="6" t="s">
        <v>222</v>
      </c>
    </row>
    <row r="285" spans="2:37" ht="15" customHeight="1" x14ac:dyDescent="0.2">
      <c r="B285" s="61" t="s">
        <v>75</v>
      </c>
      <c r="D285" s="61" t="s">
        <v>14</v>
      </c>
      <c r="E285" s="61" t="s">
        <v>8</v>
      </c>
      <c r="F285" s="61" t="s">
        <v>311</v>
      </c>
      <c r="G285" s="61" t="s">
        <v>312</v>
      </c>
      <c r="H285" s="61" t="s">
        <v>234</v>
      </c>
      <c r="I285" s="61" t="s">
        <v>688</v>
      </c>
      <c r="J285" s="61" t="s">
        <v>689</v>
      </c>
      <c r="K285" s="61" t="s">
        <v>296</v>
      </c>
      <c r="L285" s="61" t="s">
        <v>279</v>
      </c>
      <c r="M285" s="61" t="s">
        <v>324</v>
      </c>
      <c r="N285" s="61" t="s">
        <v>296</v>
      </c>
      <c r="O285" s="61" t="s">
        <v>327</v>
      </c>
      <c r="P285" s="61" t="s">
        <v>416</v>
      </c>
      <c r="Q285" s="61" t="s">
        <v>297</v>
      </c>
      <c r="R285" s="61" t="s">
        <v>329</v>
      </c>
    </row>
    <row r="286" spans="2:37" ht="15" customHeight="1" x14ac:dyDescent="0.2">
      <c r="C286" s="195" t="s">
        <v>98</v>
      </c>
      <c r="E286" s="61" t="s">
        <v>14</v>
      </c>
      <c r="F286" s="61" t="s">
        <v>8</v>
      </c>
      <c r="G286" s="61" t="s">
        <v>311</v>
      </c>
      <c r="H286" s="61" t="s">
        <v>312</v>
      </c>
      <c r="I286" s="61" t="s">
        <v>234</v>
      </c>
      <c r="J286" s="61" t="s">
        <v>690</v>
      </c>
      <c r="K286" s="61" t="s">
        <v>446</v>
      </c>
      <c r="L286" s="61" t="s">
        <v>691</v>
      </c>
      <c r="M286" s="61" t="s">
        <v>528</v>
      </c>
    </row>
    <row r="287" spans="2:37" ht="15" customHeight="1" x14ac:dyDescent="0.2">
      <c r="F287" s="179" t="s">
        <v>327</v>
      </c>
      <c r="G287" s="180" t="s">
        <v>416</v>
      </c>
      <c r="H287" s="180" t="s">
        <v>329</v>
      </c>
      <c r="I287" s="180" t="s">
        <v>298</v>
      </c>
      <c r="J287" s="180" t="s">
        <v>272</v>
      </c>
      <c r="K287" s="535">
        <v>45383</v>
      </c>
      <c r="L287" s="535"/>
      <c r="M287" s="535"/>
      <c r="N287" s="535"/>
      <c r="O287" s="535"/>
      <c r="P287" s="535"/>
      <c r="Q287" s="535"/>
      <c r="R287" s="180" t="s">
        <v>235</v>
      </c>
      <c r="S287" s="194" t="s">
        <v>331</v>
      </c>
      <c r="T287" s="535">
        <v>47208</v>
      </c>
      <c r="U287" s="535"/>
      <c r="V287" s="535"/>
      <c r="W287" s="535"/>
      <c r="X287" s="535"/>
      <c r="Y287" s="535"/>
      <c r="Z287" s="535"/>
      <c r="AA287" s="180" t="s">
        <v>273</v>
      </c>
      <c r="AB287" s="183"/>
      <c r="AC287" s="183"/>
      <c r="AD287" s="183"/>
      <c r="AE287" s="183"/>
      <c r="AF287" s="183"/>
      <c r="AG287" s="183"/>
      <c r="AH287" s="183"/>
      <c r="AI287" s="183"/>
      <c r="AJ287" s="183"/>
      <c r="AK287" s="184"/>
    </row>
    <row r="288" spans="2:37" ht="60" customHeight="1" x14ac:dyDescent="0.2">
      <c r="E288" s="43"/>
      <c r="F288" s="407" t="s">
        <v>692</v>
      </c>
      <c r="G288" s="407"/>
      <c r="H288" s="407"/>
      <c r="I288" s="407"/>
      <c r="J288" s="407"/>
      <c r="K288" s="333"/>
      <c r="L288" s="334"/>
      <c r="M288" s="334"/>
      <c r="N288" s="334"/>
      <c r="O288" s="334"/>
      <c r="P288" s="334"/>
      <c r="Q288" s="334"/>
      <c r="R288" s="334"/>
      <c r="S288" s="334"/>
      <c r="T288" s="334"/>
      <c r="U288" s="334"/>
      <c r="V288" s="334"/>
      <c r="W288" s="334"/>
      <c r="X288" s="334"/>
      <c r="Y288" s="334"/>
      <c r="Z288" s="334"/>
      <c r="AA288" s="334"/>
      <c r="AB288" s="334"/>
      <c r="AC288" s="334"/>
      <c r="AD288" s="334"/>
      <c r="AE288" s="334"/>
      <c r="AF288" s="334"/>
      <c r="AG288" s="334"/>
      <c r="AH288" s="334"/>
      <c r="AI288" s="334"/>
      <c r="AJ288" s="334"/>
      <c r="AK288" s="335"/>
    </row>
    <row r="289" spans="3:37" ht="60" customHeight="1" x14ac:dyDescent="0.2">
      <c r="E289" s="43"/>
      <c r="F289" s="407" t="s">
        <v>693</v>
      </c>
      <c r="G289" s="407"/>
      <c r="H289" s="407"/>
      <c r="I289" s="407"/>
      <c r="J289" s="407"/>
      <c r="K289" s="333"/>
      <c r="L289" s="334"/>
      <c r="M289" s="334"/>
      <c r="N289" s="334"/>
      <c r="O289" s="334"/>
      <c r="P289" s="334"/>
      <c r="Q289" s="334"/>
      <c r="R289" s="334"/>
      <c r="S289" s="334"/>
      <c r="T289" s="334"/>
      <c r="U289" s="334"/>
      <c r="V289" s="334"/>
      <c r="W289" s="334"/>
      <c r="X289" s="334"/>
      <c r="Y289" s="334"/>
      <c r="Z289" s="334"/>
      <c r="AA289" s="334"/>
      <c r="AB289" s="334"/>
      <c r="AC289" s="334"/>
      <c r="AD289" s="334"/>
      <c r="AE289" s="334"/>
      <c r="AF289" s="334"/>
      <c r="AG289" s="334"/>
      <c r="AH289" s="334"/>
      <c r="AI289" s="334"/>
      <c r="AJ289" s="334"/>
      <c r="AK289" s="335"/>
    </row>
    <row r="290" spans="3:37" ht="15" customHeight="1" x14ac:dyDescent="0.2">
      <c r="C290" s="195"/>
      <c r="E290" s="61"/>
      <c r="F290" s="61"/>
      <c r="G290" s="61"/>
      <c r="H290" s="61"/>
      <c r="I290" s="61"/>
      <c r="J290" s="61"/>
      <c r="K290" s="61"/>
      <c r="L290" s="61"/>
      <c r="M290" s="61"/>
    </row>
    <row r="291" spans="3:37" ht="15" customHeight="1" x14ac:dyDescent="0.2">
      <c r="C291" s="195" t="s">
        <v>110</v>
      </c>
      <c r="E291" s="1" t="s">
        <v>307</v>
      </c>
      <c r="F291" s="61" t="s">
        <v>8</v>
      </c>
      <c r="G291" s="61" t="s">
        <v>311</v>
      </c>
      <c r="H291" s="61" t="s">
        <v>312</v>
      </c>
      <c r="I291" s="61" t="s">
        <v>234</v>
      </c>
      <c r="J291" s="61" t="s">
        <v>327</v>
      </c>
      <c r="K291" s="61" t="s">
        <v>416</v>
      </c>
      <c r="L291" s="61" t="s">
        <v>694</v>
      </c>
      <c r="M291" s="61" t="s">
        <v>688</v>
      </c>
    </row>
    <row r="292" spans="3:37" ht="15" customHeight="1" x14ac:dyDescent="0.2">
      <c r="E292" s="3"/>
      <c r="F292" s="383" t="s">
        <v>695</v>
      </c>
      <c r="G292" s="383"/>
      <c r="H292" s="383"/>
      <c r="I292" s="383"/>
      <c r="J292" s="383"/>
      <c r="K292" s="383"/>
      <c r="L292" s="383"/>
      <c r="M292" s="383"/>
      <c r="N292" s="383"/>
      <c r="O292" s="383"/>
      <c r="P292" s="383"/>
      <c r="Q292" s="383"/>
      <c r="R292" s="383"/>
      <c r="S292" s="383"/>
      <c r="T292" s="383"/>
      <c r="U292" s="383"/>
      <c r="V292" s="308" t="s">
        <v>696</v>
      </c>
      <c r="W292" s="309"/>
      <c r="X292" s="309"/>
      <c r="Y292" s="309"/>
      <c r="Z292" s="309"/>
      <c r="AA292" s="309"/>
      <c r="AB292" s="309"/>
      <c r="AC292" s="309"/>
      <c r="AD292" s="309"/>
      <c r="AE292" s="309"/>
      <c r="AF292" s="309"/>
      <c r="AG292" s="309"/>
      <c r="AH292" s="309"/>
      <c r="AI292" s="309"/>
      <c r="AJ292" s="309"/>
      <c r="AK292" s="310"/>
    </row>
    <row r="293" spans="3:37" ht="15" customHeight="1" x14ac:dyDescent="0.2">
      <c r="E293" s="3"/>
      <c r="F293" s="521" t="s">
        <v>697</v>
      </c>
      <c r="G293" s="521"/>
      <c r="H293" s="521"/>
      <c r="I293" s="521"/>
      <c r="J293" s="521"/>
      <c r="K293" s="521"/>
      <c r="L293" s="521"/>
      <c r="M293" s="521"/>
      <c r="N293" s="521"/>
      <c r="O293" s="521"/>
      <c r="P293" s="521"/>
      <c r="Q293" s="521"/>
      <c r="R293" s="521"/>
      <c r="S293" s="384"/>
      <c r="T293" s="385"/>
      <c r="U293" s="386"/>
      <c r="V293" s="521" t="s">
        <v>702</v>
      </c>
      <c r="W293" s="521"/>
      <c r="X293" s="521"/>
      <c r="Y293" s="521"/>
      <c r="Z293" s="521"/>
      <c r="AA293" s="521"/>
      <c r="AB293" s="521"/>
      <c r="AC293" s="521"/>
      <c r="AD293" s="521"/>
      <c r="AE293" s="521"/>
      <c r="AF293" s="521"/>
      <c r="AG293" s="521"/>
      <c r="AH293" s="521"/>
      <c r="AI293" s="384"/>
      <c r="AJ293" s="385"/>
      <c r="AK293" s="386"/>
    </row>
    <row r="294" spans="3:37" ht="15" customHeight="1" x14ac:dyDescent="0.2">
      <c r="E294" s="3"/>
      <c r="F294" s="521" t="s">
        <v>698</v>
      </c>
      <c r="G294" s="521"/>
      <c r="H294" s="521"/>
      <c r="I294" s="521"/>
      <c r="J294" s="521"/>
      <c r="K294" s="521"/>
      <c r="L294" s="521"/>
      <c r="M294" s="521"/>
      <c r="N294" s="521"/>
      <c r="O294" s="521"/>
      <c r="P294" s="521"/>
      <c r="Q294" s="521"/>
      <c r="R294" s="521"/>
      <c r="S294" s="384"/>
      <c r="T294" s="385"/>
      <c r="U294" s="386"/>
      <c r="V294" s="521" t="s">
        <v>703</v>
      </c>
      <c r="W294" s="521"/>
      <c r="X294" s="521"/>
      <c r="Y294" s="521"/>
      <c r="Z294" s="521"/>
      <c r="AA294" s="521"/>
      <c r="AB294" s="521"/>
      <c r="AC294" s="521"/>
      <c r="AD294" s="521"/>
      <c r="AE294" s="521"/>
      <c r="AF294" s="521"/>
      <c r="AG294" s="521"/>
      <c r="AH294" s="521"/>
      <c r="AI294" s="384"/>
      <c r="AJ294" s="385"/>
      <c r="AK294" s="386"/>
    </row>
    <row r="295" spans="3:37" ht="15" customHeight="1" x14ac:dyDescent="0.2">
      <c r="E295" s="3"/>
      <c r="F295" s="521" t="s">
        <v>699</v>
      </c>
      <c r="G295" s="521"/>
      <c r="H295" s="521"/>
      <c r="I295" s="521"/>
      <c r="J295" s="521"/>
      <c r="K295" s="521"/>
      <c r="L295" s="521"/>
      <c r="M295" s="521"/>
      <c r="N295" s="521"/>
      <c r="O295" s="521"/>
      <c r="P295" s="521"/>
      <c r="Q295" s="521"/>
      <c r="R295" s="521"/>
      <c r="S295" s="384"/>
      <c r="T295" s="385"/>
      <c r="U295" s="386"/>
      <c r="V295" s="521" t="s">
        <v>704</v>
      </c>
      <c r="W295" s="521"/>
      <c r="X295" s="521"/>
      <c r="Y295" s="521"/>
      <c r="Z295" s="521"/>
      <c r="AA295" s="521"/>
      <c r="AB295" s="521"/>
      <c r="AC295" s="521"/>
      <c r="AD295" s="521"/>
      <c r="AE295" s="521"/>
      <c r="AF295" s="521"/>
      <c r="AG295" s="521"/>
      <c r="AH295" s="521"/>
      <c r="AI295" s="384"/>
      <c r="AJ295" s="385"/>
      <c r="AK295" s="386"/>
    </row>
    <row r="296" spans="3:37" ht="15" customHeight="1" x14ac:dyDescent="0.2">
      <c r="E296" s="3"/>
      <c r="F296" s="521" t="s">
        <v>700</v>
      </c>
      <c r="G296" s="521"/>
      <c r="H296" s="521"/>
      <c r="I296" s="521"/>
      <c r="J296" s="521"/>
      <c r="K296" s="521"/>
      <c r="L296" s="521"/>
      <c r="M296" s="521"/>
      <c r="N296" s="521"/>
      <c r="O296" s="521"/>
      <c r="P296" s="521"/>
      <c r="Q296" s="521"/>
      <c r="R296" s="521"/>
      <c r="S296" s="384"/>
      <c r="T296" s="385"/>
      <c r="U296" s="386"/>
      <c r="V296" s="521" t="s">
        <v>705</v>
      </c>
      <c r="W296" s="521"/>
      <c r="X296" s="521"/>
      <c r="Y296" s="521"/>
      <c r="Z296" s="521"/>
      <c r="AA296" s="521"/>
      <c r="AB296" s="521"/>
      <c r="AC296" s="521"/>
      <c r="AD296" s="521"/>
      <c r="AE296" s="521"/>
      <c r="AF296" s="521"/>
      <c r="AG296" s="521"/>
      <c r="AH296" s="521"/>
      <c r="AI296" s="536"/>
      <c r="AJ296" s="502"/>
      <c r="AK296" s="503"/>
    </row>
    <row r="297" spans="3:37" ht="15" customHeight="1" x14ac:dyDescent="0.2">
      <c r="E297" s="3"/>
      <c r="F297" s="521" t="s">
        <v>701</v>
      </c>
      <c r="G297" s="521"/>
      <c r="H297" s="521"/>
      <c r="I297" s="521"/>
      <c r="J297" s="521"/>
      <c r="K297" s="521"/>
      <c r="L297" s="521"/>
      <c r="M297" s="521"/>
      <c r="N297" s="521"/>
      <c r="O297" s="521"/>
      <c r="P297" s="521"/>
      <c r="Q297" s="521"/>
      <c r="R297" s="521"/>
      <c r="S297" s="384"/>
      <c r="T297" s="385"/>
      <c r="U297" s="386"/>
      <c r="V297" s="521" t="s">
        <v>705</v>
      </c>
      <c r="W297" s="521"/>
      <c r="X297" s="521"/>
      <c r="Y297" s="521"/>
      <c r="Z297" s="521"/>
      <c r="AA297" s="521"/>
      <c r="AB297" s="521"/>
      <c r="AC297" s="521"/>
      <c r="AD297" s="521"/>
      <c r="AE297" s="521"/>
      <c r="AF297" s="521"/>
      <c r="AG297" s="521"/>
      <c r="AH297" s="521"/>
      <c r="AI297" s="536"/>
      <c r="AJ297" s="502"/>
      <c r="AK297" s="503"/>
    </row>
    <row r="298" spans="3:37" ht="15" customHeight="1" x14ac:dyDescent="0.2">
      <c r="E298" s="3"/>
      <c r="F298" s="537" t="s">
        <v>706</v>
      </c>
      <c r="G298" s="347"/>
      <c r="H298" s="347"/>
      <c r="I298" s="347"/>
      <c r="J298" s="347"/>
      <c r="K298" s="347"/>
      <c r="L298" s="347"/>
      <c r="M298" s="347"/>
      <c r="N298" s="347"/>
      <c r="O298" s="347"/>
      <c r="P298" s="347"/>
      <c r="Q298" s="347"/>
      <c r="R298" s="538"/>
      <c r="S298" s="302"/>
      <c r="T298" s="303"/>
      <c r="U298" s="304"/>
      <c r="V298" s="537" t="s">
        <v>708</v>
      </c>
      <c r="W298" s="347"/>
      <c r="X298" s="347"/>
      <c r="Y298" s="347"/>
      <c r="Z298" s="347"/>
      <c r="AA298" s="347"/>
      <c r="AB298" s="347"/>
      <c r="AC298" s="347"/>
      <c r="AD298" s="347"/>
      <c r="AE298" s="347"/>
      <c r="AF298" s="347"/>
      <c r="AG298" s="347"/>
      <c r="AH298" s="538"/>
      <c r="AI298" s="302"/>
      <c r="AJ298" s="303"/>
      <c r="AK298" s="304"/>
    </row>
    <row r="299" spans="3:37" ht="15" customHeight="1" x14ac:dyDescent="0.2">
      <c r="E299" s="3"/>
      <c r="F299" s="196" t="s">
        <v>272</v>
      </c>
      <c r="G299" s="515"/>
      <c r="H299" s="515"/>
      <c r="I299" s="515"/>
      <c r="J299" s="515"/>
      <c r="K299" s="515"/>
      <c r="L299" s="515"/>
      <c r="M299" s="515"/>
      <c r="N299" s="515"/>
      <c r="O299" s="515"/>
      <c r="P299" s="515"/>
      <c r="Q299" s="515"/>
      <c r="R299" s="213" t="s">
        <v>273</v>
      </c>
      <c r="S299" s="305"/>
      <c r="T299" s="306"/>
      <c r="U299" s="307"/>
      <c r="V299" s="44" t="s">
        <v>272</v>
      </c>
      <c r="W299" s="539"/>
      <c r="X299" s="539"/>
      <c r="Y299" s="539"/>
      <c r="Z299" s="539"/>
      <c r="AA299" s="539"/>
      <c r="AB299" s="539"/>
      <c r="AC299" s="539"/>
      <c r="AD299" s="539"/>
      <c r="AE299" s="539"/>
      <c r="AF299" s="539"/>
      <c r="AG299" s="539"/>
      <c r="AH299" s="45" t="s">
        <v>273</v>
      </c>
      <c r="AI299" s="305"/>
      <c r="AJ299" s="306"/>
      <c r="AK299" s="307"/>
    </row>
    <row r="300" spans="3:37" ht="15" customHeight="1" x14ac:dyDescent="0.2">
      <c r="E300" s="3"/>
      <c r="F300" s="537" t="s">
        <v>707</v>
      </c>
      <c r="G300" s="347"/>
      <c r="H300" s="347"/>
      <c r="I300" s="347"/>
      <c r="J300" s="347"/>
      <c r="K300" s="347"/>
      <c r="L300" s="347"/>
      <c r="M300" s="347"/>
      <c r="N300" s="347"/>
      <c r="O300" s="347"/>
      <c r="P300" s="347"/>
      <c r="Q300" s="347"/>
      <c r="R300" s="538"/>
      <c r="S300" s="302"/>
      <c r="T300" s="303"/>
      <c r="U300" s="304"/>
      <c r="V300" s="537" t="s">
        <v>709</v>
      </c>
      <c r="W300" s="347"/>
      <c r="X300" s="347"/>
      <c r="Y300" s="347"/>
      <c r="Z300" s="347"/>
      <c r="AA300" s="347"/>
      <c r="AB300" s="347"/>
      <c r="AC300" s="347"/>
      <c r="AD300" s="347"/>
      <c r="AE300" s="347"/>
      <c r="AF300" s="347"/>
      <c r="AG300" s="347"/>
      <c r="AH300" s="538"/>
      <c r="AI300" s="302"/>
      <c r="AJ300" s="303"/>
      <c r="AK300" s="304"/>
    </row>
    <row r="301" spans="3:37" ht="15" customHeight="1" x14ac:dyDescent="0.2">
      <c r="E301" s="3"/>
      <c r="F301" s="196" t="s">
        <v>272</v>
      </c>
      <c r="G301" s="515"/>
      <c r="H301" s="515"/>
      <c r="I301" s="515"/>
      <c r="J301" s="515"/>
      <c r="K301" s="515"/>
      <c r="L301" s="515"/>
      <c r="M301" s="515"/>
      <c r="N301" s="515"/>
      <c r="O301" s="515"/>
      <c r="P301" s="515"/>
      <c r="Q301" s="515"/>
      <c r="R301" s="213" t="s">
        <v>273</v>
      </c>
      <c r="S301" s="305"/>
      <c r="T301" s="306"/>
      <c r="U301" s="307"/>
      <c r="V301" s="196" t="s">
        <v>272</v>
      </c>
      <c r="W301" s="540"/>
      <c r="X301" s="540"/>
      <c r="Y301" s="540"/>
      <c r="Z301" s="540"/>
      <c r="AA301" s="540"/>
      <c r="AB301" s="540"/>
      <c r="AC301" s="540"/>
      <c r="AD301" s="540"/>
      <c r="AE301" s="540"/>
      <c r="AF301" s="540"/>
      <c r="AG301" s="540"/>
      <c r="AH301" s="213" t="s">
        <v>273</v>
      </c>
      <c r="AI301" s="305"/>
      <c r="AJ301" s="306"/>
      <c r="AK301" s="307"/>
    </row>
    <row r="302" spans="3:37" ht="15" customHeight="1" x14ac:dyDescent="0.2">
      <c r="F302" s="61" t="s">
        <v>67</v>
      </c>
      <c r="G302" s="61" t="s">
        <v>76</v>
      </c>
      <c r="H302" s="61" t="s">
        <v>104</v>
      </c>
      <c r="I302" s="61" t="s">
        <v>44</v>
      </c>
      <c r="J302" s="61" t="s">
        <v>105</v>
      </c>
      <c r="K302" s="61" t="s">
        <v>68</v>
      </c>
    </row>
    <row r="303" spans="3:37" s="6" customFormat="1" ht="15" customHeight="1" x14ac:dyDescent="0.2">
      <c r="G303" s="6" t="s">
        <v>214</v>
      </c>
      <c r="I303" s="6" t="s">
        <v>327</v>
      </c>
      <c r="J303" s="6" t="s">
        <v>416</v>
      </c>
      <c r="K303" s="6" t="s">
        <v>218</v>
      </c>
      <c r="L303" s="6" t="s">
        <v>219</v>
      </c>
      <c r="M303" s="6" t="s">
        <v>307</v>
      </c>
      <c r="N303" s="6" t="s">
        <v>308</v>
      </c>
      <c r="O303" s="6" t="s">
        <v>311</v>
      </c>
      <c r="P303" s="6" t="s">
        <v>312</v>
      </c>
      <c r="Q303" s="6" t="s">
        <v>234</v>
      </c>
      <c r="R303" s="6" t="s">
        <v>694</v>
      </c>
      <c r="S303" s="6" t="s">
        <v>688</v>
      </c>
      <c r="T303" s="6" t="s">
        <v>573</v>
      </c>
      <c r="U303" s="6" t="s">
        <v>618</v>
      </c>
      <c r="V303" s="6" t="s">
        <v>277</v>
      </c>
      <c r="W303" s="6" t="s">
        <v>217</v>
      </c>
      <c r="X303" s="6" t="s">
        <v>241</v>
      </c>
      <c r="Y303" s="6" t="s">
        <v>251</v>
      </c>
      <c r="Z303" s="6" t="s">
        <v>218</v>
      </c>
      <c r="AA303" s="6" t="s">
        <v>219</v>
      </c>
      <c r="AB303" s="6" t="s">
        <v>220</v>
      </c>
      <c r="AC303" s="6" t="s">
        <v>221</v>
      </c>
      <c r="AD303" s="6" t="s">
        <v>222</v>
      </c>
    </row>
    <row r="304" spans="3:37" s="6" customFormat="1" ht="15" customHeight="1" x14ac:dyDescent="0.2">
      <c r="G304" s="6" t="s">
        <v>615</v>
      </c>
      <c r="I304" s="6" t="s">
        <v>620</v>
      </c>
      <c r="J304" s="6" t="s">
        <v>723</v>
      </c>
      <c r="K304" s="6" t="s">
        <v>616</v>
      </c>
      <c r="L304" s="6" t="s">
        <v>296</v>
      </c>
      <c r="M304" s="6" t="s">
        <v>302</v>
      </c>
      <c r="N304" s="6" t="s">
        <v>303</v>
      </c>
      <c r="O304" s="6" t="s">
        <v>245</v>
      </c>
      <c r="P304" s="6" t="s">
        <v>304</v>
      </c>
      <c r="Q304" s="6" t="s">
        <v>291</v>
      </c>
      <c r="R304" s="6" t="s">
        <v>234</v>
      </c>
      <c r="S304" s="6" t="s">
        <v>307</v>
      </c>
      <c r="T304" s="6" t="s">
        <v>308</v>
      </c>
      <c r="U304" s="6" t="s">
        <v>311</v>
      </c>
      <c r="V304" s="6" t="s">
        <v>312</v>
      </c>
      <c r="W304" s="6" t="s">
        <v>573</v>
      </c>
      <c r="X304" s="6" t="s">
        <v>619</v>
      </c>
      <c r="Y304" s="6" t="s">
        <v>576</v>
      </c>
      <c r="Z304" s="6" t="s">
        <v>598</v>
      </c>
      <c r="AA304" s="6" t="s">
        <v>574</v>
      </c>
      <c r="AB304" s="6" t="s">
        <v>296</v>
      </c>
      <c r="AC304" s="6" t="s">
        <v>710</v>
      </c>
      <c r="AD304" s="6" t="s">
        <v>234</v>
      </c>
      <c r="AE304" s="6" t="s">
        <v>290</v>
      </c>
      <c r="AF304" s="6" t="s">
        <v>291</v>
      </c>
      <c r="AG304" s="6" t="s">
        <v>292</v>
      </c>
      <c r="AH304" s="6" t="s">
        <v>293</v>
      </c>
      <c r="AI304" s="6" t="s">
        <v>234</v>
      </c>
      <c r="AJ304" s="6" t="s">
        <v>307</v>
      </c>
      <c r="AK304" s="6" t="s">
        <v>308</v>
      </c>
    </row>
    <row r="305" spans="3:37" s="6" customFormat="1" ht="15" customHeight="1" x14ac:dyDescent="0.2">
      <c r="H305" s="6" t="s">
        <v>311</v>
      </c>
      <c r="I305" s="6" t="s">
        <v>312</v>
      </c>
      <c r="J305" s="6" t="s">
        <v>221</v>
      </c>
      <c r="K305" s="6" t="s">
        <v>711</v>
      </c>
      <c r="L305" s="6" t="s">
        <v>724</v>
      </c>
      <c r="M305" s="6" t="s">
        <v>313</v>
      </c>
      <c r="N305" s="6" t="s">
        <v>314</v>
      </c>
      <c r="O305" s="6" t="s">
        <v>622</v>
      </c>
      <c r="P305" s="6" t="s">
        <v>234</v>
      </c>
      <c r="Q305" s="6" t="s">
        <v>221</v>
      </c>
      <c r="R305" s="6" t="s">
        <v>218</v>
      </c>
      <c r="S305" s="6" t="s">
        <v>219</v>
      </c>
      <c r="T305" s="6" t="s">
        <v>222</v>
      </c>
    </row>
    <row r="308" spans="3:37" ht="15" customHeight="1" x14ac:dyDescent="0.2">
      <c r="C308" s="195" t="s">
        <v>167</v>
      </c>
      <c r="E308" s="61" t="s">
        <v>307</v>
      </c>
      <c r="F308" s="61" t="s">
        <v>308</v>
      </c>
      <c r="G308" s="61" t="s">
        <v>311</v>
      </c>
      <c r="H308" s="61" t="s">
        <v>312</v>
      </c>
      <c r="I308" s="61" t="s">
        <v>234</v>
      </c>
      <c r="J308" s="61" t="s">
        <v>688</v>
      </c>
      <c r="K308" s="61" t="s">
        <v>689</v>
      </c>
      <c r="L308" s="61" t="s">
        <v>296</v>
      </c>
      <c r="M308" s="61" t="s">
        <v>279</v>
      </c>
      <c r="N308" s="61" t="s">
        <v>324</v>
      </c>
      <c r="O308" s="61" t="s">
        <v>296</v>
      </c>
      <c r="P308" s="61" t="s">
        <v>327</v>
      </c>
      <c r="Q308" s="61" t="s">
        <v>416</v>
      </c>
      <c r="R308" s="61" t="s">
        <v>297</v>
      </c>
      <c r="S308" s="61" t="s">
        <v>329</v>
      </c>
    </row>
    <row r="309" spans="3:37" ht="15" customHeight="1" x14ac:dyDescent="0.2">
      <c r="D309" s="61" t="s">
        <v>325</v>
      </c>
      <c r="F309" s="61" t="s">
        <v>712</v>
      </c>
      <c r="G309" s="61" t="s">
        <v>226</v>
      </c>
      <c r="H309" s="61" t="s">
        <v>473</v>
      </c>
      <c r="I309" s="61" t="s">
        <v>481</v>
      </c>
      <c r="J309" s="61" t="s">
        <v>421</v>
      </c>
      <c r="K309" s="61" t="s">
        <v>662</v>
      </c>
      <c r="L309" s="61" t="s">
        <v>663</v>
      </c>
    </row>
    <row r="310" spans="3:37" ht="15" customHeight="1" x14ac:dyDescent="0.2">
      <c r="E310" s="195" t="s">
        <v>713</v>
      </c>
      <c r="G310" s="61" t="s">
        <v>712</v>
      </c>
      <c r="H310" s="61" t="s">
        <v>473</v>
      </c>
      <c r="I310" s="61" t="s">
        <v>374</v>
      </c>
      <c r="J310" s="61" t="s">
        <v>67</v>
      </c>
      <c r="K310" s="61" t="s">
        <v>116</v>
      </c>
      <c r="L310" s="61" t="s">
        <v>117</v>
      </c>
      <c r="M310" s="61" t="s">
        <v>68</v>
      </c>
      <c r="N310" s="365"/>
      <c r="O310" s="365"/>
      <c r="P310" s="365"/>
      <c r="Q310" s="61" t="s">
        <v>64</v>
      </c>
      <c r="U310" s="61" t="s">
        <v>67</v>
      </c>
      <c r="V310" s="61" t="s">
        <v>118</v>
      </c>
      <c r="W310" s="61" t="s">
        <v>116</v>
      </c>
      <c r="X310" s="61" t="s">
        <v>117</v>
      </c>
      <c r="Y310" s="61" t="s">
        <v>68</v>
      </c>
      <c r="Z310" s="365"/>
      <c r="AA310" s="365"/>
      <c r="AB310" s="365"/>
      <c r="AC310" s="61" t="s">
        <v>64</v>
      </c>
    </row>
    <row r="311" spans="3:37" s="46" customFormat="1" ht="6" customHeight="1" x14ac:dyDescent="0.2">
      <c r="E311" s="3"/>
      <c r="G311" s="1"/>
      <c r="H311" s="1"/>
      <c r="I311" s="1"/>
      <c r="J311" s="1"/>
      <c r="K311" s="1"/>
      <c r="L311" s="1"/>
      <c r="M311" s="1"/>
      <c r="N311" s="47"/>
      <c r="O311" s="47"/>
      <c r="P311" s="47"/>
      <c r="Q311" s="1"/>
      <c r="U311" s="1"/>
      <c r="V311" s="1"/>
      <c r="W311" s="1"/>
      <c r="X311" s="1"/>
      <c r="Y311" s="1"/>
      <c r="Z311" s="47"/>
      <c r="AA311" s="47"/>
      <c r="AB311" s="47"/>
      <c r="AC311" s="1"/>
    </row>
    <row r="312" spans="3:37" ht="15" customHeight="1" x14ac:dyDescent="0.2">
      <c r="E312" s="195" t="s">
        <v>714</v>
      </c>
      <c r="G312" s="61" t="s">
        <v>226</v>
      </c>
      <c r="H312" s="61" t="s">
        <v>473</v>
      </c>
      <c r="I312" s="61" t="s">
        <v>374</v>
      </c>
    </row>
    <row r="313" spans="3:37" ht="15" customHeight="1" x14ac:dyDescent="0.2">
      <c r="F313" s="395" t="s">
        <v>489</v>
      </c>
      <c r="G313" s="485"/>
      <c r="H313" s="485"/>
      <c r="I313" s="485"/>
      <c r="J313" s="485"/>
      <c r="K313" s="485"/>
      <c r="L313" s="485"/>
      <c r="M313" s="486"/>
      <c r="N313" s="383" t="s">
        <v>740</v>
      </c>
      <c r="O313" s="406"/>
      <c r="P313" s="406"/>
      <c r="Q313" s="406"/>
      <c r="R313" s="406"/>
      <c r="S313" s="406"/>
      <c r="T313" s="406"/>
      <c r="U313" s="406"/>
      <c r="V313" s="406"/>
      <c r="W313" s="406"/>
      <c r="X313" s="406"/>
      <c r="Y313" s="406"/>
      <c r="Z313" s="406"/>
      <c r="AA313" s="406"/>
      <c r="AB313" s="406"/>
      <c r="AC313" s="406"/>
      <c r="AD313" s="406"/>
      <c r="AE313" s="406"/>
      <c r="AF313" s="406"/>
      <c r="AG313" s="530"/>
      <c r="AH313" s="296" t="s">
        <v>722</v>
      </c>
      <c r="AI313" s="543"/>
      <c r="AJ313" s="543"/>
      <c r="AK313" s="544"/>
    </row>
    <row r="314" spans="3:37" ht="15" customHeight="1" x14ac:dyDescent="0.2">
      <c r="F314" s="427"/>
      <c r="G314" s="541"/>
      <c r="H314" s="541"/>
      <c r="I314" s="541"/>
      <c r="J314" s="541"/>
      <c r="K314" s="541"/>
      <c r="L314" s="541"/>
      <c r="M314" s="542"/>
      <c r="N314" s="383" t="s">
        <v>717</v>
      </c>
      <c r="O314" s="383"/>
      <c r="P314" s="383"/>
      <c r="Q314" s="308"/>
      <c r="R314" s="383" t="s">
        <v>718</v>
      </c>
      <c r="S314" s="383"/>
      <c r="T314" s="383"/>
      <c r="U314" s="383"/>
      <c r="V314" s="310" t="s">
        <v>719</v>
      </c>
      <c r="W314" s="383"/>
      <c r="X314" s="383"/>
      <c r="Y314" s="308"/>
      <c r="Z314" s="383" t="s">
        <v>720</v>
      </c>
      <c r="AA314" s="383"/>
      <c r="AB314" s="383"/>
      <c r="AC314" s="383"/>
      <c r="AD314" s="310" t="s">
        <v>721</v>
      </c>
      <c r="AE314" s="383"/>
      <c r="AF314" s="383"/>
      <c r="AG314" s="308"/>
      <c r="AH314" s="545"/>
      <c r="AI314" s="546"/>
      <c r="AJ314" s="546"/>
      <c r="AK314" s="547"/>
    </row>
    <row r="315" spans="3:37" ht="15" customHeight="1" x14ac:dyDescent="0.2">
      <c r="F315" s="296" t="s">
        <v>715</v>
      </c>
      <c r="G315" s="298"/>
      <c r="H315" s="9" t="s">
        <v>116</v>
      </c>
      <c r="I315" s="48"/>
      <c r="J315" s="48"/>
      <c r="K315" s="48"/>
      <c r="L315" s="9" t="s">
        <v>18</v>
      </c>
      <c r="M315" s="10"/>
      <c r="N315" s="550"/>
      <c r="O315" s="373"/>
      <c r="P315" s="202" t="s">
        <v>430</v>
      </c>
      <c r="Q315" s="189"/>
      <c r="R315" s="550"/>
      <c r="S315" s="373"/>
      <c r="T315" s="202" t="s">
        <v>430</v>
      </c>
      <c r="U315" s="189"/>
      <c r="V315" s="550"/>
      <c r="W315" s="373"/>
      <c r="X315" s="220" t="s">
        <v>430</v>
      </c>
      <c r="Y315" s="189"/>
      <c r="Z315" s="550"/>
      <c r="AA315" s="373"/>
      <c r="AB315" s="202" t="s">
        <v>430</v>
      </c>
      <c r="AC315" s="189"/>
      <c r="AD315" s="550"/>
      <c r="AE315" s="373"/>
      <c r="AF315" s="202" t="s">
        <v>430</v>
      </c>
      <c r="AG315" s="189"/>
      <c r="AH315" s="550"/>
      <c r="AI315" s="373"/>
      <c r="AJ315" s="202" t="s">
        <v>430</v>
      </c>
      <c r="AK315" s="190"/>
    </row>
    <row r="316" spans="3:37" ht="15" customHeight="1" x14ac:dyDescent="0.2">
      <c r="F316" s="548"/>
      <c r="G316" s="549"/>
      <c r="H316" s="49" t="s">
        <v>67</v>
      </c>
      <c r="I316" s="49" t="s">
        <v>133</v>
      </c>
      <c r="J316" s="49" t="s">
        <v>189</v>
      </c>
      <c r="K316" s="49" t="s">
        <v>190</v>
      </c>
      <c r="L316" s="49" t="s">
        <v>58</v>
      </c>
      <c r="M316" s="50" t="s">
        <v>68</v>
      </c>
      <c r="N316" s="551"/>
      <c r="O316" s="552"/>
      <c r="P316" s="51" t="s">
        <v>430</v>
      </c>
      <c r="Q316" s="52" t="s">
        <v>273</v>
      </c>
      <c r="R316" s="551"/>
      <c r="S316" s="552"/>
      <c r="T316" s="51" t="s">
        <v>430</v>
      </c>
      <c r="U316" s="52" t="s">
        <v>273</v>
      </c>
      <c r="V316" s="551"/>
      <c r="W316" s="552"/>
      <c r="X316" s="221" t="s">
        <v>430</v>
      </c>
      <c r="Y316" s="52" t="s">
        <v>273</v>
      </c>
      <c r="Z316" s="551"/>
      <c r="AA316" s="552"/>
      <c r="AB316" s="51" t="s">
        <v>430</v>
      </c>
      <c r="AC316" s="52" t="s">
        <v>273</v>
      </c>
      <c r="AD316" s="551"/>
      <c r="AE316" s="552"/>
      <c r="AF316" s="51" t="s">
        <v>430</v>
      </c>
      <c r="AG316" s="52" t="s">
        <v>273</v>
      </c>
      <c r="AH316" s="551"/>
      <c r="AI316" s="552"/>
      <c r="AJ316" s="51" t="s">
        <v>430</v>
      </c>
      <c r="AK316" s="52" t="s">
        <v>273</v>
      </c>
    </row>
    <row r="317" spans="3:37" ht="15" customHeight="1" x14ac:dyDescent="0.2">
      <c r="F317" s="548"/>
      <c r="G317" s="549"/>
      <c r="H317" s="18" t="s">
        <v>124</v>
      </c>
      <c r="I317" s="18" t="s">
        <v>125</v>
      </c>
      <c r="J317" s="18" t="s">
        <v>126</v>
      </c>
      <c r="K317" s="18" t="s">
        <v>127</v>
      </c>
      <c r="L317" s="18" t="s">
        <v>128</v>
      </c>
      <c r="M317" s="71"/>
      <c r="N317" s="506"/>
      <c r="O317" s="507"/>
      <c r="P317" s="180" t="s">
        <v>430</v>
      </c>
      <c r="Q317" s="183"/>
      <c r="R317" s="506"/>
      <c r="S317" s="507"/>
      <c r="T317" s="180" t="s">
        <v>430</v>
      </c>
      <c r="U317" s="183"/>
      <c r="V317" s="506"/>
      <c r="W317" s="507"/>
      <c r="X317" s="222" t="s">
        <v>430</v>
      </c>
      <c r="Y317" s="183"/>
      <c r="Z317" s="506"/>
      <c r="AA317" s="507"/>
      <c r="AB317" s="180" t="s">
        <v>430</v>
      </c>
      <c r="AC317" s="183"/>
      <c r="AD317" s="506"/>
      <c r="AE317" s="507"/>
      <c r="AF317" s="180" t="s">
        <v>430</v>
      </c>
      <c r="AG317" s="183"/>
      <c r="AH317" s="506"/>
      <c r="AI317" s="507"/>
      <c r="AJ317" s="180" t="s">
        <v>430</v>
      </c>
      <c r="AK317" s="184"/>
    </row>
    <row r="318" spans="3:37" ht="15" customHeight="1" x14ac:dyDescent="0.2">
      <c r="F318" s="299"/>
      <c r="G318" s="301"/>
      <c r="H318" s="18" t="s">
        <v>15</v>
      </c>
      <c r="I318" s="18"/>
      <c r="J318" s="18" t="s">
        <v>6</v>
      </c>
      <c r="K318" s="18"/>
      <c r="L318" s="18" t="s">
        <v>143</v>
      </c>
      <c r="M318" s="71"/>
      <c r="N318" s="506"/>
      <c r="O318" s="507"/>
      <c r="P318" s="180" t="s">
        <v>430</v>
      </c>
      <c r="Q318" s="183"/>
      <c r="R318" s="506"/>
      <c r="S318" s="507"/>
      <c r="T318" s="180" t="s">
        <v>430</v>
      </c>
      <c r="U318" s="183"/>
      <c r="V318" s="506"/>
      <c r="W318" s="507"/>
      <c r="X318" s="222" t="s">
        <v>430</v>
      </c>
      <c r="Y318" s="183"/>
      <c r="Z318" s="506"/>
      <c r="AA318" s="507"/>
      <c r="AB318" s="180" t="s">
        <v>430</v>
      </c>
      <c r="AC318" s="183"/>
      <c r="AD318" s="506"/>
      <c r="AE318" s="507"/>
      <c r="AF318" s="180" t="s">
        <v>430</v>
      </c>
      <c r="AG318" s="183"/>
      <c r="AH318" s="506"/>
      <c r="AI318" s="507"/>
      <c r="AJ318" s="180" t="s">
        <v>430</v>
      </c>
      <c r="AK318" s="184"/>
    </row>
    <row r="319" spans="3:37" ht="15" customHeight="1" x14ac:dyDescent="0.2">
      <c r="F319" s="393" t="s">
        <v>716</v>
      </c>
      <c r="G319" s="393"/>
      <c r="H319" s="393"/>
      <c r="I319" s="393"/>
      <c r="J319" s="393"/>
      <c r="K319" s="393"/>
      <c r="L319" s="393"/>
      <c r="M319" s="393"/>
      <c r="N319" s="517">
        <f>N315+N317+N318</f>
        <v>0</v>
      </c>
      <c r="O319" s="494"/>
      <c r="P319" s="186" t="s">
        <v>430</v>
      </c>
      <c r="Q319" s="207"/>
      <c r="R319" s="493">
        <f>R315+R317+R318</f>
        <v>0</v>
      </c>
      <c r="S319" s="494"/>
      <c r="T319" s="186" t="s">
        <v>430</v>
      </c>
      <c r="U319" s="207"/>
      <c r="V319" s="493">
        <f>V315+V317+V318</f>
        <v>0</v>
      </c>
      <c r="W319" s="494"/>
      <c r="X319" s="186" t="s">
        <v>430</v>
      </c>
      <c r="Y319" s="207"/>
      <c r="Z319" s="493">
        <f>Z315+Z317+Z318</f>
        <v>0</v>
      </c>
      <c r="AA319" s="494"/>
      <c r="AB319" s="186" t="s">
        <v>430</v>
      </c>
      <c r="AC319" s="207"/>
      <c r="AD319" s="493">
        <f>AD315+AD317+AD318</f>
        <v>0</v>
      </c>
      <c r="AE319" s="494"/>
      <c r="AF319" s="186" t="s">
        <v>430</v>
      </c>
      <c r="AG319" s="207"/>
      <c r="AH319" s="493">
        <f>AH315+AH317+AH318</f>
        <v>0</v>
      </c>
      <c r="AI319" s="494"/>
      <c r="AJ319" s="186" t="s">
        <v>430</v>
      </c>
      <c r="AK319" s="208"/>
    </row>
    <row r="320" spans="3:37" ht="15" customHeight="1" x14ac:dyDescent="0.2">
      <c r="F320" s="61" t="s">
        <v>67</v>
      </c>
      <c r="G320" s="61" t="s">
        <v>76</v>
      </c>
      <c r="H320" s="61" t="s">
        <v>104</v>
      </c>
      <c r="I320" s="61" t="s">
        <v>44</v>
      </c>
      <c r="J320" s="61" t="s">
        <v>105</v>
      </c>
      <c r="K320" s="61" t="s">
        <v>68</v>
      </c>
    </row>
    <row r="321" spans="5:37" s="6" customFormat="1" ht="15" customHeight="1" x14ac:dyDescent="0.2">
      <c r="G321" s="6" t="s">
        <v>214</v>
      </c>
      <c r="I321" s="6" t="s">
        <v>223</v>
      </c>
      <c r="J321" s="6" t="s">
        <v>224</v>
      </c>
      <c r="K321" s="6" t="s">
        <v>294</v>
      </c>
      <c r="L321" s="6" t="s">
        <v>299</v>
      </c>
      <c r="M321" s="6" t="s">
        <v>383</v>
      </c>
      <c r="N321" s="6" t="s">
        <v>224</v>
      </c>
      <c r="O321" s="6" t="s">
        <v>226</v>
      </c>
      <c r="P321" s="6" t="s">
        <v>473</v>
      </c>
      <c r="Q321" s="6" t="s">
        <v>234</v>
      </c>
      <c r="R321" s="6" t="s">
        <v>290</v>
      </c>
      <c r="S321" s="6" t="s">
        <v>291</v>
      </c>
      <c r="T321" s="6" t="s">
        <v>329</v>
      </c>
      <c r="U321" s="6" t="s">
        <v>298</v>
      </c>
      <c r="V321" s="6" t="s">
        <v>234</v>
      </c>
      <c r="W321" s="6" t="s">
        <v>270</v>
      </c>
      <c r="X321" s="6" t="s">
        <v>269</v>
      </c>
      <c r="Y321" s="6" t="s">
        <v>574</v>
      </c>
      <c r="Z321" s="6" t="s">
        <v>296</v>
      </c>
      <c r="AA321" s="6" t="s">
        <v>615</v>
      </c>
      <c r="AB321" s="6" t="s">
        <v>234</v>
      </c>
      <c r="AC321" s="53" t="s">
        <v>732</v>
      </c>
      <c r="AE321" s="6" t="s">
        <v>234</v>
      </c>
      <c r="AF321" s="6" t="s">
        <v>325</v>
      </c>
      <c r="AG321" s="6" t="s">
        <v>234</v>
      </c>
      <c r="AH321" s="28" t="s">
        <v>714</v>
      </c>
      <c r="AJ321" s="6" t="s">
        <v>573</v>
      </c>
      <c r="AK321" s="6" t="s">
        <v>410</v>
      </c>
    </row>
    <row r="322" spans="5:37" s="6" customFormat="1" ht="15" customHeight="1" x14ac:dyDescent="0.2">
      <c r="H322" s="6" t="s">
        <v>733</v>
      </c>
      <c r="I322" s="6" t="s">
        <v>222</v>
      </c>
    </row>
    <row r="323" spans="5:37" s="6" customFormat="1" ht="15" customHeight="1" x14ac:dyDescent="0.2">
      <c r="G323" s="6" t="s">
        <v>615</v>
      </c>
      <c r="I323" s="6" t="s">
        <v>304</v>
      </c>
      <c r="J323" s="6" t="s">
        <v>291</v>
      </c>
      <c r="K323" s="6" t="s">
        <v>309</v>
      </c>
      <c r="L323" s="6" t="s">
        <v>310</v>
      </c>
      <c r="M323" s="6" t="s">
        <v>234</v>
      </c>
      <c r="N323" s="6" t="s">
        <v>276</v>
      </c>
      <c r="O323" s="6" t="s">
        <v>573</v>
      </c>
      <c r="P323" s="6" t="s">
        <v>574</v>
      </c>
      <c r="Q323" s="6" t="s">
        <v>296</v>
      </c>
      <c r="R323" s="6" t="s">
        <v>275</v>
      </c>
      <c r="S323" s="6" t="s">
        <v>274</v>
      </c>
      <c r="T323" s="6" t="s">
        <v>330</v>
      </c>
      <c r="U323" s="6" t="s">
        <v>725</v>
      </c>
      <c r="V323" s="6" t="s">
        <v>234</v>
      </c>
      <c r="W323" s="6" t="s">
        <v>304</v>
      </c>
      <c r="X323" s="6" t="s">
        <v>291</v>
      </c>
      <c r="Y323" s="6" t="s">
        <v>726</v>
      </c>
      <c r="Z323" s="6" t="s">
        <v>321</v>
      </c>
      <c r="AA323" s="6" t="s">
        <v>295</v>
      </c>
      <c r="AB323" s="6" t="s">
        <v>374</v>
      </c>
      <c r="AC323" s="6" t="s">
        <v>217</v>
      </c>
      <c r="AD323" s="6" t="s">
        <v>241</v>
      </c>
      <c r="AE323" s="6" t="s">
        <v>278</v>
      </c>
      <c r="AF323" s="6" t="s">
        <v>218</v>
      </c>
      <c r="AG323" s="6" t="s">
        <v>219</v>
      </c>
      <c r="AH323" s="6" t="s">
        <v>220</v>
      </c>
      <c r="AI323" s="6" t="s">
        <v>221</v>
      </c>
      <c r="AJ323" s="6" t="s">
        <v>222</v>
      </c>
    </row>
    <row r="324" spans="5:37" s="6" customFormat="1" ht="15" customHeight="1" x14ac:dyDescent="0.2">
      <c r="G324" s="6" t="s">
        <v>243</v>
      </c>
      <c r="I324" s="6" t="s">
        <v>688</v>
      </c>
      <c r="J324" s="6" t="s">
        <v>689</v>
      </c>
      <c r="K324" s="6" t="s">
        <v>330</v>
      </c>
      <c r="L324" s="6" t="s">
        <v>725</v>
      </c>
      <c r="M324" s="6" t="s">
        <v>234</v>
      </c>
      <c r="N324" s="6" t="s">
        <v>226</v>
      </c>
      <c r="O324" s="6" t="s">
        <v>473</v>
      </c>
      <c r="P324" s="6" t="s">
        <v>374</v>
      </c>
      <c r="Q324" s="6" t="s">
        <v>234</v>
      </c>
      <c r="R324" s="6" t="s">
        <v>276</v>
      </c>
      <c r="S324" s="6" t="s">
        <v>573</v>
      </c>
      <c r="T324" s="6" t="s">
        <v>574</v>
      </c>
      <c r="U324" s="6" t="s">
        <v>296</v>
      </c>
      <c r="V324" s="6" t="s">
        <v>615</v>
      </c>
      <c r="W324" s="6" t="s">
        <v>234</v>
      </c>
      <c r="X324" s="53" t="s">
        <v>732</v>
      </c>
      <c r="Z324" s="6" t="s">
        <v>234</v>
      </c>
      <c r="AA324" s="6" t="s">
        <v>325</v>
      </c>
      <c r="AB324" s="6" t="s">
        <v>234</v>
      </c>
      <c r="AC324" s="28" t="s">
        <v>714</v>
      </c>
      <c r="AE324" s="6" t="s">
        <v>234</v>
      </c>
      <c r="AF324" s="6" t="s">
        <v>223</v>
      </c>
      <c r="AG324" s="6" t="s">
        <v>224</v>
      </c>
      <c r="AH324" s="6" t="s">
        <v>294</v>
      </c>
      <c r="AI324" s="6" t="s">
        <v>299</v>
      </c>
      <c r="AJ324" s="6" t="s">
        <v>383</v>
      </c>
      <c r="AK324" s="6" t="s">
        <v>224</v>
      </c>
    </row>
    <row r="325" spans="5:37" s="6" customFormat="1" ht="15" customHeight="1" x14ac:dyDescent="0.2">
      <c r="H325" s="6" t="s">
        <v>226</v>
      </c>
      <c r="I325" s="6" t="s">
        <v>473</v>
      </c>
      <c r="J325" s="6" t="s">
        <v>374</v>
      </c>
      <c r="K325" s="6" t="s">
        <v>573</v>
      </c>
      <c r="L325" s="6" t="s">
        <v>304</v>
      </c>
      <c r="M325" s="6" t="s">
        <v>291</v>
      </c>
      <c r="N325" s="6" t="s">
        <v>726</v>
      </c>
      <c r="O325" s="6" t="s">
        <v>321</v>
      </c>
      <c r="P325" s="6" t="s">
        <v>295</v>
      </c>
      <c r="Q325" s="6" t="s">
        <v>374</v>
      </c>
      <c r="R325" s="6" t="s">
        <v>573</v>
      </c>
      <c r="S325" s="6" t="s">
        <v>727</v>
      </c>
      <c r="T325" s="6" t="s">
        <v>632</v>
      </c>
      <c r="U325" s="6" t="s">
        <v>296</v>
      </c>
      <c r="V325" s="6" t="s">
        <v>225</v>
      </c>
      <c r="W325" s="6" t="s">
        <v>226</v>
      </c>
      <c r="X325" s="6" t="s">
        <v>728</v>
      </c>
      <c r="Y325" s="6" t="s">
        <v>729</v>
      </c>
      <c r="Z325" s="6" t="s">
        <v>638</v>
      </c>
      <c r="AA325" s="6" t="s">
        <v>295</v>
      </c>
      <c r="AB325" s="6" t="s">
        <v>230</v>
      </c>
      <c r="AC325" s="6" t="s">
        <v>234</v>
      </c>
      <c r="AD325" s="6" t="s">
        <v>430</v>
      </c>
      <c r="AE325" s="6" t="s">
        <v>374</v>
      </c>
      <c r="AF325" s="6" t="s">
        <v>217</v>
      </c>
      <c r="AG325" s="6" t="s">
        <v>730</v>
      </c>
      <c r="AH325" s="6" t="s">
        <v>631</v>
      </c>
      <c r="AI325" s="6" t="s">
        <v>620</v>
      </c>
      <c r="AJ325" s="6" t="s">
        <v>430</v>
      </c>
      <c r="AK325" s="6" t="s">
        <v>374</v>
      </c>
    </row>
    <row r="326" spans="5:37" s="6" customFormat="1" ht="15" customHeight="1" x14ac:dyDescent="0.2">
      <c r="H326" s="6" t="s">
        <v>217</v>
      </c>
      <c r="I326" s="6" t="s">
        <v>241</v>
      </c>
      <c r="J326" s="6" t="s">
        <v>278</v>
      </c>
      <c r="K326" s="6" t="s">
        <v>218</v>
      </c>
      <c r="L326" s="6" t="s">
        <v>219</v>
      </c>
      <c r="M326" s="6" t="s">
        <v>220</v>
      </c>
      <c r="N326" s="6" t="s">
        <v>221</v>
      </c>
      <c r="O326" s="6" t="s">
        <v>222</v>
      </c>
    </row>
    <row r="327" spans="5:37" ht="6" customHeight="1" x14ac:dyDescent="0.2"/>
    <row r="328" spans="5:37" ht="15" customHeight="1" x14ac:dyDescent="0.2">
      <c r="E328" s="195" t="s">
        <v>731</v>
      </c>
      <c r="G328" s="61" t="s">
        <v>662</v>
      </c>
      <c r="H328" s="61" t="s">
        <v>663</v>
      </c>
    </row>
    <row r="329" spans="5:37" ht="15" customHeight="1" x14ac:dyDescent="0.2">
      <c r="F329" s="383" t="s">
        <v>489</v>
      </c>
      <c r="G329" s="383"/>
      <c r="H329" s="383"/>
      <c r="I329" s="383"/>
      <c r="J329" s="383"/>
      <c r="K329" s="383"/>
      <c r="L329" s="308" t="s">
        <v>739</v>
      </c>
      <c r="M329" s="369"/>
      <c r="N329" s="369"/>
      <c r="O329" s="369"/>
      <c r="P329" s="369"/>
      <c r="Q329" s="369"/>
      <c r="R329" s="369"/>
      <c r="S329" s="369"/>
      <c r="T329" s="369"/>
      <c r="U329" s="369"/>
      <c r="V329" s="369"/>
      <c r="W329" s="369"/>
      <c r="X329" s="369"/>
      <c r="Y329" s="369"/>
      <c r="Z329" s="369"/>
      <c r="AA329" s="369"/>
      <c r="AB329" s="369"/>
      <c r="AC329" s="369"/>
      <c r="AD329" s="370"/>
      <c r="AE329" s="390" t="s">
        <v>734</v>
      </c>
      <c r="AF329" s="502"/>
      <c r="AG329" s="502"/>
      <c r="AH329" s="502"/>
      <c r="AI329" s="502"/>
      <c r="AJ329" s="502"/>
      <c r="AK329" s="503"/>
    </row>
    <row r="330" spans="5:37" ht="30" customHeight="1" x14ac:dyDescent="0.2">
      <c r="F330" s="521" t="s">
        <v>736</v>
      </c>
      <c r="G330" s="521"/>
      <c r="H330" s="521"/>
      <c r="I330" s="521"/>
      <c r="J330" s="521"/>
      <c r="K330" s="521"/>
      <c r="L330" s="553"/>
      <c r="M330" s="554"/>
      <c r="N330" s="554"/>
      <c r="O330" s="554"/>
      <c r="P330" s="554"/>
      <c r="Q330" s="554"/>
      <c r="R330" s="554"/>
      <c r="S330" s="554"/>
      <c r="T330" s="554"/>
      <c r="U330" s="554"/>
      <c r="V330" s="554"/>
      <c r="W330" s="554"/>
      <c r="X330" s="554"/>
      <c r="Y330" s="554"/>
      <c r="Z330" s="554"/>
      <c r="AA330" s="554"/>
      <c r="AB330" s="554"/>
      <c r="AC330" s="554"/>
      <c r="AD330" s="555"/>
      <c r="AE330" s="556"/>
      <c r="AF330" s="385"/>
      <c r="AG330" s="385"/>
      <c r="AH330" s="385"/>
      <c r="AI330" s="385"/>
      <c r="AJ330" s="385"/>
      <c r="AK330" s="386"/>
    </row>
    <row r="331" spans="5:37" ht="30" customHeight="1" x14ac:dyDescent="0.2">
      <c r="F331" s="521" t="s">
        <v>737</v>
      </c>
      <c r="G331" s="521"/>
      <c r="H331" s="521"/>
      <c r="I331" s="521"/>
      <c r="J331" s="521"/>
      <c r="K331" s="521"/>
      <c r="L331" s="553"/>
      <c r="M331" s="554"/>
      <c r="N331" s="554"/>
      <c r="O331" s="554"/>
      <c r="P331" s="554"/>
      <c r="Q331" s="554"/>
      <c r="R331" s="554"/>
      <c r="S331" s="554"/>
      <c r="T331" s="554"/>
      <c r="U331" s="554"/>
      <c r="V331" s="554"/>
      <c r="W331" s="554"/>
      <c r="X331" s="554"/>
      <c r="Y331" s="554"/>
      <c r="Z331" s="554"/>
      <c r="AA331" s="554"/>
      <c r="AB331" s="554"/>
      <c r="AC331" s="554"/>
      <c r="AD331" s="555"/>
      <c r="AE331" s="556"/>
      <c r="AF331" s="385"/>
      <c r="AG331" s="385"/>
      <c r="AH331" s="385"/>
      <c r="AI331" s="385"/>
      <c r="AJ331" s="385"/>
      <c r="AK331" s="386"/>
    </row>
    <row r="332" spans="5:37" ht="30" customHeight="1" x14ac:dyDescent="0.2">
      <c r="F332" s="521" t="s">
        <v>738</v>
      </c>
      <c r="G332" s="521"/>
      <c r="H332" s="521"/>
      <c r="I332" s="521"/>
      <c r="J332" s="521"/>
      <c r="K332" s="521"/>
      <c r="L332" s="553"/>
      <c r="M332" s="554"/>
      <c r="N332" s="554"/>
      <c r="O332" s="554"/>
      <c r="P332" s="554"/>
      <c r="Q332" s="554"/>
      <c r="R332" s="554"/>
      <c r="S332" s="554"/>
      <c r="T332" s="554"/>
      <c r="U332" s="554"/>
      <c r="V332" s="554"/>
      <c r="W332" s="554"/>
      <c r="X332" s="554"/>
      <c r="Y332" s="554"/>
      <c r="Z332" s="554"/>
      <c r="AA332" s="554"/>
      <c r="AB332" s="554"/>
      <c r="AC332" s="554"/>
      <c r="AD332" s="555"/>
      <c r="AE332" s="556"/>
      <c r="AF332" s="385"/>
      <c r="AG332" s="385"/>
      <c r="AH332" s="385"/>
      <c r="AI332" s="385"/>
      <c r="AJ332" s="385"/>
      <c r="AK332" s="386"/>
    </row>
    <row r="333" spans="5:37" ht="15" customHeight="1" x14ac:dyDescent="0.2">
      <c r="F333" s="61" t="s">
        <v>67</v>
      </c>
      <c r="G333" s="61" t="s">
        <v>76</v>
      </c>
      <c r="H333" s="61" t="s">
        <v>104</v>
      </c>
      <c r="I333" s="61" t="s">
        <v>44</v>
      </c>
      <c r="J333" s="61" t="s">
        <v>105</v>
      </c>
      <c r="K333" s="61" t="s">
        <v>68</v>
      </c>
    </row>
    <row r="334" spans="5:37" s="6" customFormat="1" ht="15" customHeight="1" x14ac:dyDescent="0.2">
      <c r="G334" s="6" t="s">
        <v>214</v>
      </c>
      <c r="I334" s="6" t="s">
        <v>741</v>
      </c>
      <c r="J334" s="6" t="s">
        <v>742</v>
      </c>
      <c r="K334" s="6" t="s">
        <v>537</v>
      </c>
      <c r="L334" s="6" t="s">
        <v>743</v>
      </c>
      <c r="M334" s="6" t="s">
        <v>234</v>
      </c>
      <c r="N334" s="6" t="s">
        <v>744</v>
      </c>
      <c r="O334" s="6" t="s">
        <v>745</v>
      </c>
      <c r="P334" s="6" t="s">
        <v>296</v>
      </c>
      <c r="Q334" s="6" t="s">
        <v>445</v>
      </c>
      <c r="R334" s="6" t="s">
        <v>446</v>
      </c>
      <c r="S334" s="6" t="s">
        <v>227</v>
      </c>
      <c r="T334" s="6" t="s">
        <v>272</v>
      </c>
      <c r="U334" s="6" t="s">
        <v>746</v>
      </c>
      <c r="V334" s="6" t="s">
        <v>445</v>
      </c>
      <c r="W334" s="6" t="s">
        <v>227</v>
      </c>
      <c r="X334" s="6" t="s">
        <v>273</v>
      </c>
      <c r="Y334" s="6" t="s">
        <v>234</v>
      </c>
      <c r="Z334" s="6" t="s">
        <v>747</v>
      </c>
      <c r="AA334" s="6" t="s">
        <v>445</v>
      </c>
      <c r="AB334" s="6" t="s">
        <v>296</v>
      </c>
      <c r="AC334" s="6" t="s">
        <v>662</v>
      </c>
      <c r="AD334" s="6" t="s">
        <v>663</v>
      </c>
      <c r="AE334" s="6" t="s">
        <v>402</v>
      </c>
      <c r="AF334" s="6" t="s">
        <v>230</v>
      </c>
      <c r="AG334" s="6" t="s">
        <v>217</v>
      </c>
      <c r="AH334" s="6" t="s">
        <v>327</v>
      </c>
      <c r="AI334" s="6" t="s">
        <v>416</v>
      </c>
      <c r="AJ334" s="6" t="s">
        <v>616</v>
      </c>
      <c r="AK334" s="6" t="s">
        <v>317</v>
      </c>
    </row>
    <row r="335" spans="5:37" s="6" customFormat="1" ht="15" customHeight="1" x14ac:dyDescent="0.2">
      <c r="H335" s="6" t="s">
        <v>314</v>
      </c>
      <c r="I335" s="6" t="s">
        <v>221</v>
      </c>
      <c r="J335" s="6" t="s">
        <v>218</v>
      </c>
      <c r="K335" s="6" t="s">
        <v>219</v>
      </c>
      <c r="L335" s="6" t="s">
        <v>299</v>
      </c>
      <c r="M335" s="6" t="s">
        <v>322</v>
      </c>
      <c r="N335" s="6" t="s">
        <v>573</v>
      </c>
      <c r="O335" s="6" t="s">
        <v>574</v>
      </c>
      <c r="P335" s="6" t="s">
        <v>241</v>
      </c>
      <c r="Q335" s="6" t="s">
        <v>278</v>
      </c>
      <c r="R335" s="6" t="s">
        <v>218</v>
      </c>
      <c r="S335" s="6" t="s">
        <v>219</v>
      </c>
      <c r="T335" s="6" t="s">
        <v>220</v>
      </c>
      <c r="U335" s="6" t="s">
        <v>221</v>
      </c>
      <c r="V335" s="6" t="s">
        <v>222</v>
      </c>
    </row>
    <row r="336" spans="5:37" s="6" customFormat="1" ht="15" customHeight="1" x14ac:dyDescent="0.2">
      <c r="G336" s="6" t="s">
        <v>615</v>
      </c>
      <c r="I336" s="6" t="s">
        <v>445</v>
      </c>
      <c r="J336" s="6" t="s">
        <v>446</v>
      </c>
      <c r="K336" s="6" t="s">
        <v>227</v>
      </c>
      <c r="L336" s="6" t="s">
        <v>272</v>
      </c>
      <c r="M336" s="6" t="s">
        <v>746</v>
      </c>
      <c r="N336" s="6" t="s">
        <v>445</v>
      </c>
      <c r="O336" s="6" t="s">
        <v>227</v>
      </c>
      <c r="P336" s="6" t="s">
        <v>273</v>
      </c>
      <c r="Q336" s="6" t="s">
        <v>217</v>
      </c>
      <c r="R336" s="6" t="s">
        <v>747</v>
      </c>
      <c r="S336" s="6" t="s">
        <v>445</v>
      </c>
      <c r="T336" s="6" t="s">
        <v>218</v>
      </c>
      <c r="U336" s="6" t="s">
        <v>219</v>
      </c>
      <c r="V336" s="6" t="s">
        <v>299</v>
      </c>
      <c r="W336" s="6" t="s">
        <v>322</v>
      </c>
      <c r="X336" s="6" t="s">
        <v>573</v>
      </c>
      <c r="Y336" s="6" t="s">
        <v>574</v>
      </c>
      <c r="Z336" s="6" t="s">
        <v>296</v>
      </c>
      <c r="AA336" s="6" t="s">
        <v>747</v>
      </c>
      <c r="AB336" s="6" t="s">
        <v>445</v>
      </c>
      <c r="AC336" s="6" t="s">
        <v>218</v>
      </c>
      <c r="AD336" s="6" t="s">
        <v>219</v>
      </c>
      <c r="AE336" s="6" t="s">
        <v>748</v>
      </c>
      <c r="AF336" s="6" t="s">
        <v>481</v>
      </c>
      <c r="AG336" s="6" t="s">
        <v>421</v>
      </c>
      <c r="AH336" s="6" t="s">
        <v>445</v>
      </c>
      <c r="AI336" s="6" t="s">
        <v>227</v>
      </c>
      <c r="AJ336" s="6" t="s">
        <v>678</v>
      </c>
      <c r="AK336" s="6" t="s">
        <v>262</v>
      </c>
    </row>
    <row r="337" spans="4:37" s="6" customFormat="1" ht="15" customHeight="1" x14ac:dyDescent="0.2">
      <c r="H337" s="6" t="s">
        <v>691</v>
      </c>
      <c r="I337" s="6" t="s">
        <v>539</v>
      </c>
      <c r="J337" s="6" t="s">
        <v>573</v>
      </c>
      <c r="K337" s="6" t="s">
        <v>619</v>
      </c>
      <c r="L337" s="6" t="s">
        <v>576</v>
      </c>
      <c r="M337" s="6" t="s">
        <v>598</v>
      </c>
      <c r="N337" s="6" t="s">
        <v>241</v>
      </c>
      <c r="O337" s="6" t="s">
        <v>278</v>
      </c>
      <c r="P337" s="6" t="s">
        <v>218</v>
      </c>
      <c r="Q337" s="6" t="s">
        <v>219</v>
      </c>
      <c r="R337" s="6" t="s">
        <v>220</v>
      </c>
      <c r="S337" s="6" t="s">
        <v>221</v>
      </c>
      <c r="T337" s="6" t="s">
        <v>222</v>
      </c>
    </row>
    <row r="338" spans="4:37" s="6" customFormat="1" ht="15" customHeight="1" x14ac:dyDescent="0.2">
      <c r="G338" s="6" t="s">
        <v>243</v>
      </c>
      <c r="I338" s="6" t="s">
        <v>662</v>
      </c>
      <c r="J338" s="6" t="s">
        <v>663</v>
      </c>
      <c r="K338" s="6" t="s">
        <v>402</v>
      </c>
      <c r="L338" s="6" t="s">
        <v>573</v>
      </c>
      <c r="M338" s="6" t="s">
        <v>574</v>
      </c>
      <c r="N338" s="6" t="s">
        <v>296</v>
      </c>
      <c r="O338" s="6" t="s">
        <v>343</v>
      </c>
      <c r="P338" s="6" t="s">
        <v>667</v>
      </c>
      <c r="Q338" s="6" t="s">
        <v>296</v>
      </c>
      <c r="R338" s="6" t="s">
        <v>326</v>
      </c>
      <c r="S338" s="6" t="s">
        <v>224</v>
      </c>
      <c r="T338" s="6" t="s">
        <v>234</v>
      </c>
      <c r="U338" s="6" t="s">
        <v>228</v>
      </c>
      <c r="V338" s="6" t="s">
        <v>749</v>
      </c>
      <c r="W338" s="6" t="s">
        <v>402</v>
      </c>
      <c r="X338" s="6" t="s">
        <v>305</v>
      </c>
      <c r="Y338" s="6" t="s">
        <v>234</v>
      </c>
      <c r="Z338" s="6" t="s">
        <v>306</v>
      </c>
      <c r="AA338" s="6" t="s">
        <v>573</v>
      </c>
      <c r="AB338" s="6" t="s">
        <v>619</v>
      </c>
      <c r="AC338" s="6" t="s">
        <v>576</v>
      </c>
      <c r="AD338" s="6" t="s">
        <v>598</v>
      </c>
      <c r="AE338" s="6" t="s">
        <v>241</v>
      </c>
      <c r="AF338" s="6" t="s">
        <v>278</v>
      </c>
      <c r="AG338" s="6" t="s">
        <v>218</v>
      </c>
      <c r="AH338" s="6" t="s">
        <v>219</v>
      </c>
      <c r="AI338" s="6" t="s">
        <v>220</v>
      </c>
      <c r="AJ338" s="6" t="s">
        <v>221</v>
      </c>
      <c r="AK338" s="6" t="s">
        <v>222</v>
      </c>
    </row>
    <row r="340" spans="4:37" ht="15" customHeight="1" x14ac:dyDescent="0.2">
      <c r="D340" s="61" t="s">
        <v>405</v>
      </c>
      <c r="F340" s="61" t="s">
        <v>290</v>
      </c>
      <c r="G340" s="61" t="s">
        <v>291</v>
      </c>
      <c r="H340" s="61" t="s">
        <v>292</v>
      </c>
      <c r="I340" s="61" t="s">
        <v>293</v>
      </c>
    </row>
    <row r="341" spans="4:37" ht="15" customHeight="1" x14ac:dyDescent="0.2">
      <c r="E341" s="195" t="s">
        <v>713</v>
      </c>
      <c r="G341" s="61" t="s">
        <v>290</v>
      </c>
      <c r="H341" s="61" t="s">
        <v>291</v>
      </c>
      <c r="I341" s="61" t="s">
        <v>234</v>
      </c>
      <c r="J341" s="61" t="s">
        <v>750</v>
      </c>
      <c r="K341" s="61" t="s">
        <v>321</v>
      </c>
      <c r="L341" s="61" t="s">
        <v>402</v>
      </c>
    </row>
    <row r="342" spans="4:37" ht="45" customHeight="1" x14ac:dyDescent="0.2">
      <c r="F342" s="296" t="s">
        <v>759</v>
      </c>
      <c r="G342" s="543"/>
      <c r="H342" s="543"/>
      <c r="I342" s="544"/>
      <c r="J342" s="557"/>
      <c r="K342" s="557"/>
      <c r="L342" s="557"/>
      <c r="M342" s="557"/>
      <c r="N342" s="557"/>
      <c r="O342" s="557"/>
      <c r="P342" s="557"/>
      <c r="Q342" s="557"/>
      <c r="R342" s="557"/>
      <c r="S342" s="557"/>
      <c r="T342" s="557"/>
      <c r="U342" s="557"/>
      <c r="V342" s="557"/>
      <c r="W342" s="557"/>
      <c r="X342" s="557"/>
      <c r="Y342" s="557"/>
      <c r="Z342" s="557"/>
      <c r="AA342" s="557"/>
      <c r="AB342" s="557"/>
      <c r="AC342" s="557"/>
      <c r="AD342" s="557"/>
      <c r="AE342" s="557"/>
      <c r="AF342" s="557"/>
      <c r="AG342" s="557"/>
      <c r="AH342" s="557"/>
      <c r="AI342" s="557"/>
      <c r="AJ342" s="557"/>
      <c r="AK342" s="557"/>
    </row>
    <row r="343" spans="4:37" ht="15" customHeight="1" x14ac:dyDescent="0.2">
      <c r="F343" s="308" t="s">
        <v>756</v>
      </c>
      <c r="G343" s="309"/>
      <c r="H343" s="309"/>
      <c r="I343" s="310"/>
      <c r="J343" s="427" t="s">
        <v>757</v>
      </c>
      <c r="K343" s="399"/>
      <c r="L343" s="399"/>
      <c r="M343" s="399"/>
      <c r="N343" s="399"/>
      <c r="O343" s="399"/>
      <c r="P343" s="399"/>
      <c r="Q343" s="399"/>
      <c r="R343" s="399"/>
      <c r="S343" s="399"/>
      <c r="T343" s="399"/>
      <c r="U343" s="399"/>
      <c r="V343" s="400"/>
      <c r="W343" s="383" t="s">
        <v>758</v>
      </c>
      <c r="X343" s="383"/>
      <c r="Y343" s="383"/>
      <c r="Z343" s="383"/>
      <c r="AA343" s="383"/>
      <c r="AB343" s="383"/>
      <c r="AC343" s="383"/>
      <c r="AD343" s="383"/>
      <c r="AE343" s="383"/>
      <c r="AF343" s="383"/>
      <c r="AG343" s="383"/>
      <c r="AH343" s="383"/>
      <c r="AI343" s="383"/>
      <c r="AJ343" s="383"/>
      <c r="AK343" s="383"/>
    </row>
    <row r="344" spans="4:37" ht="30" customHeight="1" x14ac:dyDescent="0.2">
      <c r="F344" s="308" t="s">
        <v>751</v>
      </c>
      <c r="G344" s="309"/>
      <c r="H344" s="309"/>
      <c r="I344" s="310"/>
      <c r="J344" s="553"/>
      <c r="K344" s="554"/>
      <c r="L344" s="554"/>
      <c r="M344" s="554"/>
      <c r="N344" s="554"/>
      <c r="O344" s="554"/>
      <c r="P344" s="554"/>
      <c r="Q344" s="554"/>
      <c r="R344" s="554"/>
      <c r="S344" s="554"/>
      <c r="T344" s="554"/>
      <c r="U344" s="554"/>
      <c r="V344" s="555"/>
      <c r="W344" s="558"/>
      <c r="X344" s="558"/>
      <c r="Y344" s="558"/>
      <c r="Z344" s="558"/>
      <c r="AA344" s="558"/>
      <c r="AB344" s="558"/>
      <c r="AC344" s="558"/>
      <c r="AD344" s="558"/>
      <c r="AE344" s="558"/>
      <c r="AF344" s="558"/>
      <c r="AG344" s="558"/>
      <c r="AH344" s="558"/>
      <c r="AI344" s="558"/>
      <c r="AJ344" s="558"/>
      <c r="AK344" s="558"/>
    </row>
    <row r="345" spans="4:37" ht="30" customHeight="1" x14ac:dyDescent="0.2">
      <c r="F345" s="308" t="s">
        <v>752</v>
      </c>
      <c r="G345" s="309"/>
      <c r="H345" s="309"/>
      <c r="I345" s="310"/>
      <c r="J345" s="553"/>
      <c r="K345" s="554"/>
      <c r="L345" s="554"/>
      <c r="M345" s="554"/>
      <c r="N345" s="554"/>
      <c r="O345" s="554"/>
      <c r="P345" s="554"/>
      <c r="Q345" s="554"/>
      <c r="R345" s="554"/>
      <c r="S345" s="554"/>
      <c r="T345" s="554"/>
      <c r="U345" s="554"/>
      <c r="V345" s="555"/>
      <c r="W345" s="558"/>
      <c r="X345" s="558"/>
      <c r="Y345" s="558"/>
      <c r="Z345" s="558"/>
      <c r="AA345" s="558"/>
      <c r="AB345" s="558"/>
      <c r="AC345" s="558"/>
      <c r="AD345" s="558"/>
      <c r="AE345" s="558"/>
      <c r="AF345" s="558"/>
      <c r="AG345" s="558"/>
      <c r="AH345" s="558"/>
      <c r="AI345" s="558"/>
      <c r="AJ345" s="558"/>
      <c r="AK345" s="558"/>
    </row>
    <row r="346" spans="4:37" ht="30" customHeight="1" x14ac:dyDescent="0.2">
      <c r="F346" s="308" t="s">
        <v>753</v>
      </c>
      <c r="G346" s="309"/>
      <c r="H346" s="309"/>
      <c r="I346" s="310"/>
      <c r="J346" s="553"/>
      <c r="K346" s="554"/>
      <c r="L346" s="554"/>
      <c r="M346" s="554"/>
      <c r="N346" s="554"/>
      <c r="O346" s="554"/>
      <c r="P346" s="554"/>
      <c r="Q346" s="554"/>
      <c r="R346" s="554"/>
      <c r="S346" s="554"/>
      <c r="T346" s="554"/>
      <c r="U346" s="554"/>
      <c r="V346" s="555"/>
      <c r="W346" s="558"/>
      <c r="X346" s="558"/>
      <c r="Y346" s="558"/>
      <c r="Z346" s="558"/>
      <c r="AA346" s="558"/>
      <c r="AB346" s="558"/>
      <c r="AC346" s="558"/>
      <c r="AD346" s="558"/>
      <c r="AE346" s="558"/>
      <c r="AF346" s="558"/>
      <c r="AG346" s="558"/>
      <c r="AH346" s="558"/>
      <c r="AI346" s="558"/>
      <c r="AJ346" s="558"/>
      <c r="AK346" s="558"/>
    </row>
    <row r="347" spans="4:37" ht="30" customHeight="1" x14ac:dyDescent="0.2">
      <c r="F347" s="308" t="s">
        <v>754</v>
      </c>
      <c r="G347" s="309"/>
      <c r="H347" s="309"/>
      <c r="I347" s="310"/>
      <c r="J347" s="553"/>
      <c r="K347" s="554"/>
      <c r="L347" s="554"/>
      <c r="M347" s="554"/>
      <c r="N347" s="554"/>
      <c r="O347" s="554"/>
      <c r="P347" s="554"/>
      <c r="Q347" s="554"/>
      <c r="R347" s="554"/>
      <c r="S347" s="554"/>
      <c r="T347" s="554"/>
      <c r="U347" s="554"/>
      <c r="V347" s="555"/>
      <c r="W347" s="558"/>
      <c r="X347" s="558"/>
      <c r="Y347" s="558"/>
      <c r="Z347" s="558"/>
      <c r="AA347" s="558"/>
      <c r="AB347" s="558"/>
      <c r="AC347" s="558"/>
      <c r="AD347" s="558"/>
      <c r="AE347" s="558"/>
      <c r="AF347" s="558"/>
      <c r="AG347" s="558"/>
      <c r="AH347" s="558"/>
      <c r="AI347" s="558"/>
      <c r="AJ347" s="558"/>
      <c r="AK347" s="558"/>
    </row>
    <row r="348" spans="4:37" ht="30" customHeight="1" x14ac:dyDescent="0.2">
      <c r="F348" s="308" t="s">
        <v>755</v>
      </c>
      <c r="G348" s="309"/>
      <c r="H348" s="309"/>
      <c r="I348" s="310"/>
      <c r="J348" s="553"/>
      <c r="K348" s="554"/>
      <c r="L348" s="554"/>
      <c r="M348" s="554"/>
      <c r="N348" s="554"/>
      <c r="O348" s="554"/>
      <c r="P348" s="554"/>
      <c r="Q348" s="554"/>
      <c r="R348" s="554"/>
      <c r="S348" s="554"/>
      <c r="T348" s="554"/>
      <c r="U348" s="554"/>
      <c r="V348" s="555"/>
      <c r="W348" s="558"/>
      <c r="X348" s="558"/>
      <c r="Y348" s="558"/>
      <c r="Z348" s="558"/>
      <c r="AA348" s="558"/>
      <c r="AB348" s="558"/>
      <c r="AC348" s="558"/>
      <c r="AD348" s="558"/>
      <c r="AE348" s="558"/>
      <c r="AF348" s="558"/>
      <c r="AG348" s="558"/>
      <c r="AH348" s="558"/>
      <c r="AI348" s="558"/>
      <c r="AJ348" s="558"/>
      <c r="AK348" s="558"/>
    </row>
    <row r="351" spans="4:37" ht="15" customHeight="1" x14ac:dyDescent="0.2">
      <c r="E351" s="195" t="s">
        <v>714</v>
      </c>
      <c r="G351" s="61" t="s">
        <v>246</v>
      </c>
      <c r="H351" s="61" t="s">
        <v>247</v>
      </c>
      <c r="I351" s="61" t="s">
        <v>760</v>
      </c>
      <c r="J351" s="61" t="s">
        <v>761</v>
      </c>
      <c r="K351" s="61" t="s">
        <v>234</v>
      </c>
      <c r="L351" s="61" t="s">
        <v>307</v>
      </c>
      <c r="M351" s="61" t="s">
        <v>308</v>
      </c>
    </row>
    <row r="352" spans="4:37" ht="45" customHeight="1" x14ac:dyDescent="0.2">
      <c r="F352" s="296" t="s">
        <v>759</v>
      </c>
      <c r="G352" s="543"/>
      <c r="H352" s="543"/>
      <c r="I352" s="544"/>
      <c r="J352" s="557"/>
      <c r="K352" s="557"/>
      <c r="L352" s="557"/>
      <c r="M352" s="557"/>
      <c r="N352" s="557"/>
      <c r="O352" s="557"/>
      <c r="P352" s="557"/>
      <c r="Q352" s="557"/>
      <c r="R352" s="557"/>
      <c r="S352" s="557"/>
      <c r="T352" s="557"/>
      <c r="U352" s="557"/>
      <c r="V352" s="557"/>
      <c r="W352" s="557"/>
      <c r="X352" s="557"/>
      <c r="Y352" s="557"/>
      <c r="Z352" s="557"/>
      <c r="AA352" s="557"/>
      <c r="AB352" s="557"/>
      <c r="AC352" s="557"/>
      <c r="AD352" s="557"/>
      <c r="AE352" s="557"/>
      <c r="AF352" s="557"/>
      <c r="AG352" s="557"/>
      <c r="AH352" s="557"/>
      <c r="AI352" s="557"/>
      <c r="AJ352" s="557"/>
      <c r="AK352" s="557"/>
    </row>
    <row r="353" spans="5:37" ht="15" customHeight="1" x14ac:dyDescent="0.2">
      <c r="F353" s="308" t="s">
        <v>756</v>
      </c>
      <c r="G353" s="309"/>
      <c r="H353" s="309"/>
      <c r="I353" s="310"/>
      <c r="J353" s="427" t="s">
        <v>757</v>
      </c>
      <c r="K353" s="399"/>
      <c r="L353" s="399"/>
      <c r="M353" s="399"/>
      <c r="N353" s="399"/>
      <c r="O353" s="399"/>
      <c r="P353" s="399"/>
      <c r="Q353" s="399"/>
      <c r="R353" s="399"/>
      <c r="S353" s="399"/>
      <c r="T353" s="399"/>
      <c r="U353" s="399"/>
      <c r="V353" s="400"/>
      <c r="W353" s="383" t="s">
        <v>758</v>
      </c>
      <c r="X353" s="383"/>
      <c r="Y353" s="383"/>
      <c r="Z353" s="383"/>
      <c r="AA353" s="383"/>
      <c r="AB353" s="383"/>
      <c r="AC353" s="383"/>
      <c r="AD353" s="383"/>
      <c r="AE353" s="383"/>
      <c r="AF353" s="383"/>
      <c r="AG353" s="383"/>
      <c r="AH353" s="383"/>
      <c r="AI353" s="383"/>
      <c r="AJ353" s="383"/>
      <c r="AK353" s="383"/>
    </row>
    <row r="354" spans="5:37" ht="30" customHeight="1" x14ac:dyDescent="0.2">
      <c r="F354" s="308" t="s">
        <v>751</v>
      </c>
      <c r="G354" s="309"/>
      <c r="H354" s="309"/>
      <c r="I354" s="310"/>
      <c r="J354" s="553"/>
      <c r="K354" s="554"/>
      <c r="L354" s="554"/>
      <c r="M354" s="554"/>
      <c r="N354" s="554"/>
      <c r="O354" s="554"/>
      <c r="P354" s="554"/>
      <c r="Q354" s="554"/>
      <c r="R354" s="554"/>
      <c r="S354" s="554"/>
      <c r="T354" s="554"/>
      <c r="U354" s="554"/>
      <c r="V354" s="555"/>
      <c r="W354" s="558"/>
      <c r="X354" s="558"/>
      <c r="Y354" s="558"/>
      <c r="Z354" s="558"/>
      <c r="AA354" s="558"/>
      <c r="AB354" s="558"/>
      <c r="AC354" s="558"/>
      <c r="AD354" s="558"/>
      <c r="AE354" s="558"/>
      <c r="AF354" s="558"/>
      <c r="AG354" s="558"/>
      <c r="AH354" s="558"/>
      <c r="AI354" s="558"/>
      <c r="AJ354" s="558"/>
      <c r="AK354" s="558"/>
    </row>
    <row r="355" spans="5:37" ht="30" customHeight="1" x14ac:dyDescent="0.2">
      <c r="F355" s="308" t="s">
        <v>752</v>
      </c>
      <c r="G355" s="309"/>
      <c r="H355" s="309"/>
      <c r="I355" s="310"/>
      <c r="J355" s="553"/>
      <c r="K355" s="554"/>
      <c r="L355" s="554"/>
      <c r="M355" s="554"/>
      <c r="N355" s="554"/>
      <c r="O355" s="554"/>
      <c r="P355" s="554"/>
      <c r="Q355" s="554"/>
      <c r="R355" s="554"/>
      <c r="S355" s="554"/>
      <c r="T355" s="554"/>
      <c r="U355" s="554"/>
      <c r="V355" s="555"/>
      <c r="W355" s="558"/>
      <c r="X355" s="558"/>
      <c r="Y355" s="558"/>
      <c r="Z355" s="558"/>
      <c r="AA355" s="558"/>
      <c r="AB355" s="558"/>
      <c r="AC355" s="558"/>
      <c r="AD355" s="558"/>
      <c r="AE355" s="558"/>
      <c r="AF355" s="558"/>
      <c r="AG355" s="558"/>
      <c r="AH355" s="558"/>
      <c r="AI355" s="558"/>
      <c r="AJ355" s="558"/>
      <c r="AK355" s="558"/>
    </row>
    <row r="356" spans="5:37" ht="30" customHeight="1" x14ac:dyDescent="0.2">
      <c r="F356" s="308" t="s">
        <v>753</v>
      </c>
      <c r="G356" s="309"/>
      <c r="H356" s="309"/>
      <c r="I356" s="310"/>
      <c r="J356" s="553"/>
      <c r="K356" s="554"/>
      <c r="L356" s="554"/>
      <c r="M356" s="554"/>
      <c r="N356" s="554"/>
      <c r="O356" s="554"/>
      <c r="P356" s="554"/>
      <c r="Q356" s="554"/>
      <c r="R356" s="554"/>
      <c r="S356" s="554"/>
      <c r="T356" s="554"/>
      <c r="U356" s="554"/>
      <c r="V356" s="555"/>
      <c r="W356" s="558"/>
      <c r="X356" s="558"/>
      <c r="Y356" s="558"/>
      <c r="Z356" s="558"/>
      <c r="AA356" s="558"/>
      <c r="AB356" s="558"/>
      <c r="AC356" s="558"/>
      <c r="AD356" s="558"/>
      <c r="AE356" s="558"/>
      <c r="AF356" s="558"/>
      <c r="AG356" s="558"/>
      <c r="AH356" s="558"/>
      <c r="AI356" s="558"/>
      <c r="AJ356" s="558"/>
      <c r="AK356" s="558"/>
    </row>
    <row r="357" spans="5:37" ht="30" customHeight="1" x14ac:dyDescent="0.2">
      <c r="F357" s="308" t="s">
        <v>754</v>
      </c>
      <c r="G357" s="309"/>
      <c r="H357" s="309"/>
      <c r="I357" s="310"/>
      <c r="J357" s="553"/>
      <c r="K357" s="554"/>
      <c r="L357" s="554"/>
      <c r="M357" s="554"/>
      <c r="N357" s="554"/>
      <c r="O357" s="554"/>
      <c r="P357" s="554"/>
      <c r="Q357" s="554"/>
      <c r="R357" s="554"/>
      <c r="S357" s="554"/>
      <c r="T357" s="554"/>
      <c r="U357" s="554"/>
      <c r="V357" s="555"/>
      <c r="W357" s="558"/>
      <c r="X357" s="558"/>
      <c r="Y357" s="558"/>
      <c r="Z357" s="558"/>
      <c r="AA357" s="558"/>
      <c r="AB357" s="558"/>
      <c r="AC357" s="558"/>
      <c r="AD357" s="558"/>
      <c r="AE357" s="558"/>
      <c r="AF357" s="558"/>
      <c r="AG357" s="558"/>
      <c r="AH357" s="558"/>
      <c r="AI357" s="558"/>
      <c r="AJ357" s="558"/>
      <c r="AK357" s="558"/>
    </row>
    <row r="358" spans="5:37" ht="30" customHeight="1" x14ac:dyDescent="0.2">
      <c r="F358" s="308" t="s">
        <v>755</v>
      </c>
      <c r="G358" s="309"/>
      <c r="H358" s="309"/>
      <c r="I358" s="310"/>
      <c r="J358" s="553"/>
      <c r="K358" s="554"/>
      <c r="L358" s="554"/>
      <c r="M358" s="554"/>
      <c r="N358" s="554"/>
      <c r="O358" s="554"/>
      <c r="P358" s="554"/>
      <c r="Q358" s="554"/>
      <c r="R358" s="554"/>
      <c r="S358" s="554"/>
      <c r="T358" s="554"/>
      <c r="U358" s="554"/>
      <c r="V358" s="555"/>
      <c r="W358" s="558"/>
      <c r="X358" s="558"/>
      <c r="Y358" s="558"/>
      <c r="Z358" s="558"/>
      <c r="AA358" s="558"/>
      <c r="AB358" s="558"/>
      <c r="AC358" s="558"/>
      <c r="AD358" s="558"/>
      <c r="AE358" s="558"/>
      <c r="AF358" s="558"/>
      <c r="AG358" s="558"/>
      <c r="AH358" s="558"/>
      <c r="AI358" s="558"/>
      <c r="AJ358" s="558"/>
      <c r="AK358" s="558"/>
    </row>
    <row r="359" spans="5:37" ht="6" customHeight="1" x14ac:dyDescent="0.2"/>
    <row r="360" spans="5:37" ht="15" customHeight="1" x14ac:dyDescent="0.2">
      <c r="E360" s="195" t="s">
        <v>731</v>
      </c>
      <c r="G360" s="61" t="s">
        <v>302</v>
      </c>
      <c r="H360" s="61" t="s">
        <v>303</v>
      </c>
      <c r="I360" s="61" t="s">
        <v>245</v>
      </c>
      <c r="J360" s="61" t="s">
        <v>304</v>
      </c>
      <c r="K360" s="61" t="s">
        <v>291</v>
      </c>
      <c r="L360" s="61" t="s">
        <v>234</v>
      </c>
      <c r="M360" s="61" t="s">
        <v>307</v>
      </c>
      <c r="N360" s="61" t="s">
        <v>308</v>
      </c>
    </row>
    <row r="361" spans="5:37" ht="45" customHeight="1" x14ac:dyDescent="0.2">
      <c r="F361" s="296" t="s">
        <v>759</v>
      </c>
      <c r="G361" s="543"/>
      <c r="H361" s="543"/>
      <c r="I361" s="544"/>
      <c r="J361" s="557"/>
      <c r="K361" s="557"/>
      <c r="L361" s="557"/>
      <c r="M361" s="557"/>
      <c r="N361" s="557"/>
      <c r="O361" s="557"/>
      <c r="P361" s="557"/>
      <c r="Q361" s="557"/>
      <c r="R361" s="557"/>
      <c r="S361" s="557"/>
      <c r="T361" s="557"/>
      <c r="U361" s="557"/>
      <c r="V361" s="557"/>
      <c r="W361" s="557"/>
      <c r="X361" s="557"/>
      <c r="Y361" s="557"/>
      <c r="Z361" s="557"/>
      <c r="AA361" s="557"/>
      <c r="AB361" s="557"/>
      <c r="AC361" s="557"/>
      <c r="AD361" s="557"/>
      <c r="AE361" s="557"/>
      <c r="AF361" s="557"/>
      <c r="AG361" s="557"/>
      <c r="AH361" s="557"/>
      <c r="AI361" s="557"/>
      <c r="AJ361" s="557"/>
      <c r="AK361" s="557"/>
    </row>
    <row r="362" spans="5:37" ht="15" customHeight="1" x14ac:dyDescent="0.2">
      <c r="F362" s="308" t="s">
        <v>756</v>
      </c>
      <c r="G362" s="309"/>
      <c r="H362" s="309"/>
      <c r="I362" s="310"/>
      <c r="J362" s="427" t="s">
        <v>757</v>
      </c>
      <c r="K362" s="399"/>
      <c r="L362" s="399"/>
      <c r="M362" s="399"/>
      <c r="N362" s="399"/>
      <c r="O362" s="399"/>
      <c r="P362" s="399"/>
      <c r="Q362" s="399"/>
      <c r="R362" s="399"/>
      <c r="S362" s="399"/>
      <c r="T362" s="399"/>
      <c r="U362" s="399"/>
      <c r="V362" s="400"/>
      <c r="W362" s="383" t="s">
        <v>758</v>
      </c>
      <c r="X362" s="383"/>
      <c r="Y362" s="383"/>
      <c r="Z362" s="383"/>
      <c r="AA362" s="383"/>
      <c r="AB362" s="383"/>
      <c r="AC362" s="383"/>
      <c r="AD362" s="383"/>
      <c r="AE362" s="383"/>
      <c r="AF362" s="383"/>
      <c r="AG362" s="383"/>
      <c r="AH362" s="383"/>
      <c r="AI362" s="383"/>
      <c r="AJ362" s="383"/>
      <c r="AK362" s="383"/>
    </row>
    <row r="363" spans="5:37" ht="30" customHeight="1" x14ac:dyDescent="0.2">
      <c r="F363" s="308" t="s">
        <v>751</v>
      </c>
      <c r="G363" s="309"/>
      <c r="H363" s="309"/>
      <c r="I363" s="310"/>
      <c r="J363" s="553"/>
      <c r="K363" s="554"/>
      <c r="L363" s="554"/>
      <c r="M363" s="554"/>
      <c r="N363" s="554"/>
      <c r="O363" s="554"/>
      <c r="P363" s="554"/>
      <c r="Q363" s="554"/>
      <c r="R363" s="554"/>
      <c r="S363" s="554"/>
      <c r="T363" s="554"/>
      <c r="U363" s="554"/>
      <c r="V363" s="555"/>
      <c r="W363" s="558"/>
      <c r="X363" s="558"/>
      <c r="Y363" s="558"/>
      <c r="Z363" s="558"/>
      <c r="AA363" s="558"/>
      <c r="AB363" s="558"/>
      <c r="AC363" s="558"/>
      <c r="AD363" s="558"/>
      <c r="AE363" s="558"/>
      <c r="AF363" s="558"/>
      <c r="AG363" s="558"/>
      <c r="AH363" s="558"/>
      <c r="AI363" s="558"/>
      <c r="AJ363" s="558"/>
      <c r="AK363" s="558"/>
    </row>
    <row r="364" spans="5:37" ht="30" customHeight="1" x14ac:dyDescent="0.2">
      <c r="F364" s="308" t="s">
        <v>752</v>
      </c>
      <c r="G364" s="309"/>
      <c r="H364" s="309"/>
      <c r="I364" s="310"/>
      <c r="J364" s="553"/>
      <c r="K364" s="554"/>
      <c r="L364" s="554"/>
      <c r="M364" s="554"/>
      <c r="N364" s="554"/>
      <c r="O364" s="554"/>
      <c r="P364" s="554"/>
      <c r="Q364" s="554"/>
      <c r="R364" s="554"/>
      <c r="S364" s="554"/>
      <c r="T364" s="554"/>
      <c r="U364" s="554"/>
      <c r="V364" s="555"/>
      <c r="W364" s="558"/>
      <c r="X364" s="558"/>
      <c r="Y364" s="558"/>
      <c r="Z364" s="558"/>
      <c r="AA364" s="558"/>
      <c r="AB364" s="558"/>
      <c r="AC364" s="558"/>
      <c r="AD364" s="558"/>
      <c r="AE364" s="558"/>
      <c r="AF364" s="558"/>
      <c r="AG364" s="558"/>
      <c r="AH364" s="558"/>
      <c r="AI364" s="558"/>
      <c r="AJ364" s="558"/>
      <c r="AK364" s="558"/>
    </row>
    <row r="365" spans="5:37" ht="30" customHeight="1" x14ac:dyDescent="0.2">
      <c r="F365" s="308" t="s">
        <v>753</v>
      </c>
      <c r="G365" s="309"/>
      <c r="H365" s="309"/>
      <c r="I365" s="310"/>
      <c r="J365" s="553"/>
      <c r="K365" s="554"/>
      <c r="L365" s="554"/>
      <c r="M365" s="554"/>
      <c r="N365" s="554"/>
      <c r="O365" s="554"/>
      <c r="P365" s="554"/>
      <c r="Q365" s="554"/>
      <c r="R365" s="554"/>
      <c r="S365" s="554"/>
      <c r="T365" s="554"/>
      <c r="U365" s="554"/>
      <c r="V365" s="555"/>
      <c r="W365" s="558"/>
      <c r="X365" s="558"/>
      <c r="Y365" s="558"/>
      <c r="Z365" s="558"/>
      <c r="AA365" s="558"/>
      <c r="AB365" s="558"/>
      <c r="AC365" s="558"/>
      <c r="AD365" s="558"/>
      <c r="AE365" s="558"/>
      <c r="AF365" s="558"/>
      <c r="AG365" s="558"/>
      <c r="AH365" s="558"/>
      <c r="AI365" s="558"/>
      <c r="AJ365" s="558"/>
      <c r="AK365" s="558"/>
    </row>
    <row r="366" spans="5:37" ht="30" customHeight="1" x14ac:dyDescent="0.2">
      <c r="F366" s="308" t="s">
        <v>754</v>
      </c>
      <c r="G366" s="309"/>
      <c r="H366" s="309"/>
      <c r="I366" s="310"/>
      <c r="J366" s="553"/>
      <c r="K366" s="554"/>
      <c r="L366" s="554"/>
      <c r="M366" s="554"/>
      <c r="N366" s="554"/>
      <c r="O366" s="554"/>
      <c r="P366" s="554"/>
      <c r="Q366" s="554"/>
      <c r="R366" s="554"/>
      <c r="S366" s="554"/>
      <c r="T366" s="554"/>
      <c r="U366" s="554"/>
      <c r="V366" s="555"/>
      <c r="W366" s="558"/>
      <c r="X366" s="558"/>
      <c r="Y366" s="558"/>
      <c r="Z366" s="558"/>
      <c r="AA366" s="558"/>
      <c r="AB366" s="558"/>
      <c r="AC366" s="558"/>
      <c r="AD366" s="558"/>
      <c r="AE366" s="558"/>
      <c r="AF366" s="558"/>
      <c r="AG366" s="558"/>
      <c r="AH366" s="558"/>
      <c r="AI366" s="558"/>
      <c r="AJ366" s="558"/>
      <c r="AK366" s="558"/>
    </row>
    <row r="367" spans="5:37" ht="30" customHeight="1" x14ac:dyDescent="0.2">
      <c r="F367" s="308" t="s">
        <v>755</v>
      </c>
      <c r="G367" s="309"/>
      <c r="H367" s="309"/>
      <c r="I367" s="310"/>
      <c r="J367" s="553"/>
      <c r="K367" s="554"/>
      <c r="L367" s="554"/>
      <c r="M367" s="554"/>
      <c r="N367" s="554"/>
      <c r="O367" s="554"/>
      <c r="P367" s="554"/>
      <c r="Q367" s="554"/>
      <c r="R367" s="554"/>
      <c r="S367" s="554"/>
      <c r="T367" s="554"/>
      <c r="U367" s="554"/>
      <c r="V367" s="555"/>
      <c r="W367" s="558"/>
      <c r="X367" s="558"/>
      <c r="Y367" s="558"/>
      <c r="Z367" s="558"/>
      <c r="AA367" s="558"/>
      <c r="AB367" s="558"/>
      <c r="AC367" s="558"/>
      <c r="AD367" s="558"/>
      <c r="AE367" s="558"/>
      <c r="AF367" s="558"/>
      <c r="AG367" s="558"/>
      <c r="AH367" s="558"/>
      <c r="AI367" s="558"/>
      <c r="AJ367" s="558"/>
      <c r="AK367" s="558"/>
    </row>
    <row r="368" spans="5:37" ht="6" customHeight="1" x14ac:dyDescent="0.2"/>
    <row r="369" spans="5:37" ht="15" customHeight="1" x14ac:dyDescent="0.2">
      <c r="E369" s="195" t="s">
        <v>762</v>
      </c>
      <c r="G369" s="61" t="s">
        <v>763</v>
      </c>
      <c r="H369" s="61" t="s">
        <v>382</v>
      </c>
      <c r="I369" s="61" t="s">
        <v>764</v>
      </c>
      <c r="J369" s="61" t="s">
        <v>765</v>
      </c>
      <c r="K369" s="61" t="s">
        <v>234</v>
      </c>
      <c r="L369" s="61" t="s">
        <v>766</v>
      </c>
      <c r="M369" s="61" t="s">
        <v>327</v>
      </c>
      <c r="N369" s="61"/>
    </row>
    <row r="370" spans="5:37" ht="45" customHeight="1" x14ac:dyDescent="0.2">
      <c r="F370" s="296" t="s">
        <v>759</v>
      </c>
      <c r="G370" s="543"/>
      <c r="H370" s="543"/>
      <c r="I370" s="544"/>
      <c r="J370" s="557"/>
      <c r="K370" s="557"/>
      <c r="L370" s="557"/>
      <c r="M370" s="557"/>
      <c r="N370" s="557"/>
      <c r="O370" s="557"/>
      <c r="P370" s="557"/>
      <c r="Q370" s="557"/>
      <c r="R370" s="557"/>
      <c r="S370" s="557"/>
      <c r="T370" s="557"/>
      <c r="U370" s="557"/>
      <c r="V370" s="557"/>
      <c r="W370" s="557"/>
      <c r="X370" s="557"/>
      <c r="Y370" s="557"/>
      <c r="Z370" s="557"/>
      <c r="AA370" s="557"/>
      <c r="AB370" s="557"/>
      <c r="AC370" s="557"/>
      <c r="AD370" s="557"/>
      <c r="AE370" s="557"/>
      <c r="AF370" s="557"/>
      <c r="AG370" s="557"/>
      <c r="AH370" s="557"/>
      <c r="AI370" s="557"/>
      <c r="AJ370" s="557"/>
      <c r="AK370" s="557"/>
    </row>
    <row r="371" spans="5:37" ht="15" customHeight="1" x14ac:dyDescent="0.2">
      <c r="F371" s="308" t="s">
        <v>756</v>
      </c>
      <c r="G371" s="309"/>
      <c r="H371" s="309"/>
      <c r="I371" s="310"/>
      <c r="J371" s="427" t="s">
        <v>757</v>
      </c>
      <c r="K371" s="399"/>
      <c r="L371" s="399"/>
      <c r="M371" s="399"/>
      <c r="N371" s="399"/>
      <c r="O371" s="399"/>
      <c r="P371" s="399"/>
      <c r="Q371" s="399"/>
      <c r="R371" s="399"/>
      <c r="S371" s="399"/>
      <c r="T371" s="399"/>
      <c r="U371" s="399"/>
      <c r="V371" s="400"/>
      <c r="W371" s="383" t="s">
        <v>758</v>
      </c>
      <c r="X371" s="383"/>
      <c r="Y371" s="383"/>
      <c r="Z371" s="383"/>
      <c r="AA371" s="383"/>
      <c r="AB371" s="383"/>
      <c r="AC371" s="383"/>
      <c r="AD371" s="383"/>
      <c r="AE371" s="383"/>
      <c r="AF371" s="383"/>
      <c r="AG371" s="383"/>
      <c r="AH371" s="383"/>
      <c r="AI371" s="383"/>
      <c r="AJ371" s="383"/>
      <c r="AK371" s="383"/>
    </row>
    <row r="372" spans="5:37" ht="30" customHeight="1" x14ac:dyDescent="0.2">
      <c r="F372" s="308" t="s">
        <v>751</v>
      </c>
      <c r="G372" s="309"/>
      <c r="H372" s="309"/>
      <c r="I372" s="310"/>
      <c r="J372" s="553"/>
      <c r="K372" s="554"/>
      <c r="L372" s="554"/>
      <c r="M372" s="554"/>
      <c r="N372" s="554"/>
      <c r="O372" s="554"/>
      <c r="P372" s="554"/>
      <c r="Q372" s="554"/>
      <c r="R372" s="554"/>
      <c r="S372" s="554"/>
      <c r="T372" s="554"/>
      <c r="U372" s="554"/>
      <c r="V372" s="555"/>
      <c r="W372" s="553"/>
      <c r="X372" s="554"/>
      <c r="Y372" s="554"/>
      <c r="Z372" s="554"/>
      <c r="AA372" s="554"/>
      <c r="AB372" s="554"/>
      <c r="AC372" s="554"/>
      <c r="AD372" s="554"/>
      <c r="AE372" s="554"/>
      <c r="AF372" s="554"/>
      <c r="AG372" s="554"/>
      <c r="AH372" s="554"/>
      <c r="AI372" s="554"/>
      <c r="AJ372" s="554"/>
      <c r="AK372" s="555"/>
    </row>
    <row r="373" spans="5:37" ht="30" customHeight="1" x14ac:dyDescent="0.2">
      <c r="F373" s="308" t="s">
        <v>752</v>
      </c>
      <c r="G373" s="309"/>
      <c r="H373" s="309"/>
      <c r="I373" s="310"/>
      <c r="J373" s="553"/>
      <c r="K373" s="554"/>
      <c r="L373" s="554"/>
      <c r="M373" s="554"/>
      <c r="N373" s="554"/>
      <c r="O373" s="554"/>
      <c r="P373" s="554"/>
      <c r="Q373" s="554"/>
      <c r="R373" s="554"/>
      <c r="S373" s="554"/>
      <c r="T373" s="554"/>
      <c r="U373" s="554"/>
      <c r="V373" s="555"/>
      <c r="W373" s="553"/>
      <c r="X373" s="554"/>
      <c r="Y373" s="554"/>
      <c r="Z373" s="554"/>
      <c r="AA373" s="554"/>
      <c r="AB373" s="554"/>
      <c r="AC373" s="554"/>
      <c r="AD373" s="554"/>
      <c r="AE373" s="554"/>
      <c r="AF373" s="554"/>
      <c r="AG373" s="554"/>
      <c r="AH373" s="554"/>
      <c r="AI373" s="554"/>
      <c r="AJ373" s="554"/>
      <c r="AK373" s="555"/>
    </row>
    <row r="374" spans="5:37" ht="30" customHeight="1" x14ac:dyDescent="0.2">
      <c r="F374" s="308" t="s">
        <v>753</v>
      </c>
      <c r="G374" s="309"/>
      <c r="H374" s="309"/>
      <c r="I374" s="310"/>
      <c r="J374" s="553"/>
      <c r="K374" s="554"/>
      <c r="L374" s="554"/>
      <c r="M374" s="554"/>
      <c r="N374" s="554"/>
      <c r="O374" s="554"/>
      <c r="P374" s="554"/>
      <c r="Q374" s="554"/>
      <c r="R374" s="554"/>
      <c r="S374" s="554"/>
      <c r="T374" s="554"/>
      <c r="U374" s="554"/>
      <c r="V374" s="555"/>
      <c r="W374" s="553"/>
      <c r="X374" s="554"/>
      <c r="Y374" s="554"/>
      <c r="Z374" s="554"/>
      <c r="AA374" s="554"/>
      <c r="AB374" s="554"/>
      <c r="AC374" s="554"/>
      <c r="AD374" s="554"/>
      <c r="AE374" s="554"/>
      <c r="AF374" s="554"/>
      <c r="AG374" s="554"/>
      <c r="AH374" s="554"/>
      <c r="AI374" s="554"/>
      <c r="AJ374" s="554"/>
      <c r="AK374" s="555"/>
    </row>
    <row r="375" spans="5:37" ht="30" customHeight="1" x14ac:dyDescent="0.2">
      <c r="F375" s="308" t="s">
        <v>754</v>
      </c>
      <c r="G375" s="309"/>
      <c r="H375" s="309"/>
      <c r="I375" s="310"/>
      <c r="J375" s="553"/>
      <c r="K375" s="554"/>
      <c r="L375" s="554"/>
      <c r="M375" s="554"/>
      <c r="N375" s="554"/>
      <c r="O375" s="554"/>
      <c r="P375" s="554"/>
      <c r="Q375" s="554"/>
      <c r="R375" s="554"/>
      <c r="S375" s="554"/>
      <c r="T375" s="554"/>
      <c r="U375" s="554"/>
      <c r="V375" s="555"/>
      <c r="W375" s="553"/>
      <c r="X375" s="554"/>
      <c r="Y375" s="554"/>
      <c r="Z375" s="554"/>
      <c r="AA375" s="554"/>
      <c r="AB375" s="554"/>
      <c r="AC375" s="554"/>
      <c r="AD375" s="554"/>
      <c r="AE375" s="554"/>
      <c r="AF375" s="554"/>
      <c r="AG375" s="554"/>
      <c r="AH375" s="554"/>
      <c r="AI375" s="554"/>
      <c r="AJ375" s="554"/>
      <c r="AK375" s="555"/>
    </row>
    <row r="376" spans="5:37" ht="30" customHeight="1" x14ac:dyDescent="0.2">
      <c r="F376" s="308" t="s">
        <v>755</v>
      </c>
      <c r="G376" s="309"/>
      <c r="H376" s="309"/>
      <c r="I376" s="310"/>
      <c r="J376" s="553"/>
      <c r="K376" s="554"/>
      <c r="L376" s="554"/>
      <c r="M376" s="554"/>
      <c r="N376" s="554"/>
      <c r="O376" s="554"/>
      <c r="P376" s="554"/>
      <c r="Q376" s="554"/>
      <c r="R376" s="554"/>
      <c r="S376" s="554"/>
      <c r="T376" s="554"/>
      <c r="U376" s="554"/>
      <c r="V376" s="555"/>
      <c r="W376" s="553"/>
      <c r="X376" s="554"/>
      <c r="Y376" s="554"/>
      <c r="Z376" s="554"/>
      <c r="AA376" s="554"/>
      <c r="AB376" s="554"/>
      <c r="AC376" s="554"/>
      <c r="AD376" s="554"/>
      <c r="AE376" s="554"/>
      <c r="AF376" s="554"/>
      <c r="AG376" s="554"/>
      <c r="AH376" s="554"/>
      <c r="AI376" s="554"/>
      <c r="AJ376" s="554"/>
      <c r="AK376" s="555"/>
    </row>
    <row r="379" spans="5:37" ht="15" customHeight="1" x14ac:dyDescent="0.2">
      <c r="E379" s="195" t="s">
        <v>767</v>
      </c>
      <c r="G379" s="61" t="s">
        <v>768</v>
      </c>
      <c r="H379" s="61" t="s">
        <v>330</v>
      </c>
      <c r="I379" s="61" t="s">
        <v>769</v>
      </c>
      <c r="J379" s="61" t="s">
        <v>246</v>
      </c>
      <c r="K379" s="61" t="s">
        <v>247</v>
      </c>
      <c r="L379" s="61" t="s">
        <v>295</v>
      </c>
      <c r="M379" s="61" t="s">
        <v>234</v>
      </c>
      <c r="N379" s="61" t="s">
        <v>770</v>
      </c>
      <c r="O379" s="61" t="s">
        <v>771</v>
      </c>
      <c r="P379" s="61" t="s">
        <v>234</v>
      </c>
      <c r="Q379" s="61" t="s">
        <v>543</v>
      </c>
      <c r="R379" s="61" t="s">
        <v>544</v>
      </c>
    </row>
    <row r="380" spans="5:37" ht="45" customHeight="1" x14ac:dyDescent="0.2">
      <c r="F380" s="296" t="s">
        <v>759</v>
      </c>
      <c r="G380" s="543"/>
      <c r="H380" s="543"/>
      <c r="I380" s="544"/>
      <c r="J380" s="557"/>
      <c r="K380" s="557"/>
      <c r="L380" s="557"/>
      <c r="M380" s="557"/>
      <c r="N380" s="557"/>
      <c r="O380" s="557"/>
      <c r="P380" s="557"/>
      <c r="Q380" s="557"/>
      <c r="R380" s="557"/>
      <c r="S380" s="557"/>
      <c r="T380" s="557"/>
      <c r="U380" s="557"/>
      <c r="V380" s="557"/>
      <c r="W380" s="557"/>
      <c r="X380" s="557"/>
      <c r="Y380" s="557"/>
      <c r="Z380" s="557"/>
      <c r="AA380" s="557"/>
      <c r="AB380" s="557"/>
      <c r="AC380" s="557"/>
      <c r="AD380" s="557"/>
      <c r="AE380" s="557"/>
      <c r="AF380" s="557"/>
      <c r="AG380" s="557"/>
      <c r="AH380" s="557"/>
      <c r="AI380" s="557"/>
      <c r="AJ380" s="557"/>
      <c r="AK380" s="557"/>
    </row>
    <row r="381" spans="5:37" ht="15" customHeight="1" x14ac:dyDescent="0.2">
      <c r="F381" s="308" t="s">
        <v>756</v>
      </c>
      <c r="G381" s="309"/>
      <c r="H381" s="309"/>
      <c r="I381" s="310"/>
      <c r="J381" s="427" t="s">
        <v>757</v>
      </c>
      <c r="K381" s="399"/>
      <c r="L381" s="399"/>
      <c r="M381" s="399"/>
      <c r="N381" s="399"/>
      <c r="O381" s="399"/>
      <c r="P381" s="399"/>
      <c r="Q381" s="399"/>
      <c r="R381" s="399"/>
      <c r="S381" s="399"/>
      <c r="T381" s="399"/>
      <c r="U381" s="399"/>
      <c r="V381" s="400"/>
      <c r="W381" s="383" t="s">
        <v>758</v>
      </c>
      <c r="X381" s="383"/>
      <c r="Y381" s="383"/>
      <c r="Z381" s="383"/>
      <c r="AA381" s="383"/>
      <c r="AB381" s="383"/>
      <c r="AC381" s="383"/>
      <c r="AD381" s="383"/>
      <c r="AE381" s="383"/>
      <c r="AF381" s="383"/>
      <c r="AG381" s="383"/>
      <c r="AH381" s="383"/>
      <c r="AI381" s="383"/>
      <c r="AJ381" s="383"/>
      <c r="AK381" s="383"/>
    </row>
    <row r="382" spans="5:37" ht="30" customHeight="1" x14ac:dyDescent="0.2">
      <c r="F382" s="308" t="s">
        <v>751</v>
      </c>
      <c r="G382" s="309"/>
      <c r="H382" s="309"/>
      <c r="I382" s="310"/>
      <c r="J382" s="553"/>
      <c r="K382" s="554"/>
      <c r="L382" s="554"/>
      <c r="M382" s="554"/>
      <c r="N382" s="554"/>
      <c r="O382" s="554"/>
      <c r="P382" s="554"/>
      <c r="Q382" s="554"/>
      <c r="R382" s="554"/>
      <c r="S382" s="554"/>
      <c r="T382" s="554"/>
      <c r="U382" s="554"/>
      <c r="V382" s="555"/>
      <c r="W382" s="558"/>
      <c r="X382" s="558"/>
      <c r="Y382" s="558"/>
      <c r="Z382" s="558"/>
      <c r="AA382" s="558"/>
      <c r="AB382" s="558"/>
      <c r="AC382" s="558"/>
      <c r="AD382" s="558"/>
      <c r="AE382" s="558"/>
      <c r="AF382" s="558"/>
      <c r="AG382" s="558"/>
      <c r="AH382" s="558"/>
      <c r="AI382" s="558"/>
      <c r="AJ382" s="558"/>
      <c r="AK382" s="558"/>
    </row>
    <row r="383" spans="5:37" ht="30" customHeight="1" x14ac:dyDescent="0.2">
      <c r="F383" s="308" t="s">
        <v>752</v>
      </c>
      <c r="G383" s="309"/>
      <c r="H383" s="309"/>
      <c r="I383" s="310"/>
      <c r="J383" s="553"/>
      <c r="K383" s="554"/>
      <c r="L383" s="554"/>
      <c r="M383" s="554"/>
      <c r="N383" s="554"/>
      <c r="O383" s="554"/>
      <c r="P383" s="554"/>
      <c r="Q383" s="554"/>
      <c r="R383" s="554"/>
      <c r="S383" s="554"/>
      <c r="T383" s="554"/>
      <c r="U383" s="554"/>
      <c r="V383" s="555"/>
      <c r="W383" s="558"/>
      <c r="X383" s="558"/>
      <c r="Y383" s="558"/>
      <c r="Z383" s="558"/>
      <c r="AA383" s="558"/>
      <c r="AB383" s="558"/>
      <c r="AC383" s="558"/>
      <c r="AD383" s="558"/>
      <c r="AE383" s="558"/>
      <c r="AF383" s="558"/>
      <c r="AG383" s="558"/>
      <c r="AH383" s="558"/>
      <c r="AI383" s="558"/>
      <c r="AJ383" s="558"/>
      <c r="AK383" s="558"/>
    </row>
    <row r="384" spans="5:37" ht="30" customHeight="1" x14ac:dyDescent="0.2">
      <c r="F384" s="308" t="s">
        <v>753</v>
      </c>
      <c r="G384" s="309"/>
      <c r="H384" s="309"/>
      <c r="I384" s="310"/>
      <c r="J384" s="553"/>
      <c r="K384" s="554"/>
      <c r="L384" s="554"/>
      <c r="M384" s="554"/>
      <c r="N384" s="554"/>
      <c r="O384" s="554"/>
      <c r="P384" s="554"/>
      <c r="Q384" s="554"/>
      <c r="R384" s="554"/>
      <c r="S384" s="554"/>
      <c r="T384" s="554"/>
      <c r="U384" s="554"/>
      <c r="V384" s="555"/>
      <c r="W384" s="558"/>
      <c r="X384" s="558"/>
      <c r="Y384" s="558"/>
      <c r="Z384" s="558"/>
      <c r="AA384" s="558"/>
      <c r="AB384" s="558"/>
      <c r="AC384" s="558"/>
      <c r="AD384" s="558"/>
      <c r="AE384" s="558"/>
      <c r="AF384" s="558"/>
      <c r="AG384" s="558"/>
      <c r="AH384" s="558"/>
      <c r="AI384" s="558"/>
      <c r="AJ384" s="558"/>
      <c r="AK384" s="558"/>
    </row>
    <row r="385" spans="4:37" ht="30" customHeight="1" x14ac:dyDescent="0.2">
      <c r="F385" s="308" t="s">
        <v>754</v>
      </c>
      <c r="G385" s="309"/>
      <c r="H385" s="309"/>
      <c r="I385" s="310"/>
      <c r="J385" s="553"/>
      <c r="K385" s="554"/>
      <c r="L385" s="554"/>
      <c r="M385" s="554"/>
      <c r="N385" s="554"/>
      <c r="O385" s="554"/>
      <c r="P385" s="554"/>
      <c r="Q385" s="554"/>
      <c r="R385" s="554"/>
      <c r="S385" s="554"/>
      <c r="T385" s="554"/>
      <c r="U385" s="554"/>
      <c r="V385" s="555"/>
      <c r="W385" s="558"/>
      <c r="X385" s="558"/>
      <c r="Y385" s="558"/>
      <c r="Z385" s="558"/>
      <c r="AA385" s="558"/>
      <c r="AB385" s="558"/>
      <c r="AC385" s="558"/>
      <c r="AD385" s="558"/>
      <c r="AE385" s="558"/>
      <c r="AF385" s="558"/>
      <c r="AG385" s="558"/>
      <c r="AH385" s="558"/>
      <c r="AI385" s="558"/>
      <c r="AJ385" s="558"/>
      <c r="AK385" s="558"/>
    </row>
    <row r="386" spans="4:37" ht="30" customHeight="1" x14ac:dyDescent="0.2">
      <c r="F386" s="308" t="s">
        <v>755</v>
      </c>
      <c r="G386" s="309"/>
      <c r="H386" s="309"/>
      <c r="I386" s="310"/>
      <c r="J386" s="553"/>
      <c r="K386" s="554"/>
      <c r="L386" s="554"/>
      <c r="M386" s="554"/>
      <c r="N386" s="554"/>
      <c r="O386" s="554"/>
      <c r="P386" s="554"/>
      <c r="Q386" s="554"/>
      <c r="R386" s="554"/>
      <c r="S386" s="554"/>
      <c r="T386" s="554"/>
      <c r="U386" s="554"/>
      <c r="V386" s="555"/>
      <c r="W386" s="558"/>
      <c r="X386" s="558"/>
      <c r="Y386" s="558"/>
      <c r="Z386" s="558"/>
      <c r="AA386" s="558"/>
      <c r="AB386" s="558"/>
      <c r="AC386" s="558"/>
      <c r="AD386" s="558"/>
      <c r="AE386" s="558"/>
      <c r="AF386" s="558"/>
      <c r="AG386" s="558"/>
      <c r="AH386" s="558"/>
      <c r="AI386" s="558"/>
      <c r="AJ386" s="558"/>
      <c r="AK386" s="558"/>
    </row>
    <row r="387" spans="4:37" ht="6" customHeight="1" x14ac:dyDescent="0.2"/>
    <row r="388" spans="4:37" ht="15" customHeight="1" x14ac:dyDescent="0.2">
      <c r="E388" s="195" t="s">
        <v>772</v>
      </c>
      <c r="G388" s="61" t="s">
        <v>305</v>
      </c>
      <c r="H388" s="61" t="s">
        <v>234</v>
      </c>
      <c r="I388" s="61" t="s">
        <v>306</v>
      </c>
      <c r="J388" s="61" t="s">
        <v>234</v>
      </c>
      <c r="K388" s="61" t="s">
        <v>290</v>
      </c>
      <c r="L388" s="61" t="s">
        <v>291</v>
      </c>
      <c r="M388" s="61" t="s">
        <v>292</v>
      </c>
      <c r="N388" s="61" t="s">
        <v>293</v>
      </c>
      <c r="O388" s="61" t="s">
        <v>234</v>
      </c>
      <c r="P388" s="61" t="s">
        <v>307</v>
      </c>
      <c r="Q388" s="61" t="s">
        <v>308</v>
      </c>
      <c r="R388" s="61"/>
    </row>
    <row r="389" spans="4:37" ht="45" customHeight="1" x14ac:dyDescent="0.2">
      <c r="F389" s="296" t="s">
        <v>759</v>
      </c>
      <c r="G389" s="543"/>
      <c r="H389" s="543"/>
      <c r="I389" s="544"/>
      <c r="J389" s="557"/>
      <c r="K389" s="557"/>
      <c r="L389" s="557"/>
      <c r="M389" s="557"/>
      <c r="N389" s="557"/>
      <c r="O389" s="557"/>
      <c r="P389" s="557"/>
      <c r="Q389" s="557"/>
      <c r="R389" s="557"/>
      <c r="S389" s="557"/>
      <c r="T389" s="557"/>
      <c r="U389" s="557"/>
      <c r="V389" s="557"/>
      <c r="W389" s="557"/>
      <c r="X389" s="557"/>
      <c r="Y389" s="557"/>
      <c r="Z389" s="557"/>
      <c r="AA389" s="557"/>
      <c r="AB389" s="557"/>
      <c r="AC389" s="557"/>
      <c r="AD389" s="557"/>
      <c r="AE389" s="557"/>
      <c r="AF389" s="557"/>
      <c r="AG389" s="557"/>
      <c r="AH389" s="557"/>
      <c r="AI389" s="557"/>
      <c r="AJ389" s="557"/>
      <c r="AK389" s="557"/>
    </row>
    <row r="390" spans="4:37" ht="15" customHeight="1" x14ac:dyDescent="0.2">
      <c r="F390" s="308" t="s">
        <v>756</v>
      </c>
      <c r="G390" s="309"/>
      <c r="H390" s="309"/>
      <c r="I390" s="310"/>
      <c r="J390" s="427" t="s">
        <v>757</v>
      </c>
      <c r="K390" s="399"/>
      <c r="L390" s="399"/>
      <c r="M390" s="399"/>
      <c r="N390" s="399"/>
      <c r="O390" s="399"/>
      <c r="P390" s="399"/>
      <c r="Q390" s="399"/>
      <c r="R390" s="399"/>
      <c r="S390" s="399"/>
      <c r="T390" s="399"/>
      <c r="U390" s="399"/>
      <c r="V390" s="400"/>
      <c r="W390" s="383" t="s">
        <v>758</v>
      </c>
      <c r="X390" s="383"/>
      <c r="Y390" s="383"/>
      <c r="Z390" s="383"/>
      <c r="AA390" s="383"/>
      <c r="AB390" s="383"/>
      <c r="AC390" s="383"/>
      <c r="AD390" s="383"/>
      <c r="AE390" s="383"/>
      <c r="AF390" s="383"/>
      <c r="AG390" s="383"/>
      <c r="AH390" s="383"/>
      <c r="AI390" s="383"/>
      <c r="AJ390" s="383"/>
      <c r="AK390" s="383"/>
    </row>
    <row r="391" spans="4:37" ht="30" customHeight="1" x14ac:dyDescent="0.2">
      <c r="F391" s="308" t="s">
        <v>751</v>
      </c>
      <c r="G391" s="309"/>
      <c r="H391" s="309"/>
      <c r="I391" s="310"/>
      <c r="J391" s="553"/>
      <c r="K391" s="554"/>
      <c r="L391" s="554"/>
      <c r="M391" s="554"/>
      <c r="N391" s="554"/>
      <c r="O391" s="554"/>
      <c r="P391" s="554"/>
      <c r="Q391" s="554"/>
      <c r="R391" s="554"/>
      <c r="S391" s="554"/>
      <c r="T391" s="554"/>
      <c r="U391" s="554"/>
      <c r="V391" s="555"/>
      <c r="W391" s="558"/>
      <c r="X391" s="558"/>
      <c r="Y391" s="558"/>
      <c r="Z391" s="558"/>
      <c r="AA391" s="558"/>
      <c r="AB391" s="558"/>
      <c r="AC391" s="558"/>
      <c r="AD391" s="558"/>
      <c r="AE391" s="558"/>
      <c r="AF391" s="558"/>
      <c r="AG391" s="558"/>
      <c r="AH391" s="558"/>
      <c r="AI391" s="558"/>
      <c r="AJ391" s="558"/>
      <c r="AK391" s="558"/>
    </row>
    <row r="392" spans="4:37" ht="30" customHeight="1" x14ac:dyDescent="0.2">
      <c r="F392" s="308" t="s">
        <v>752</v>
      </c>
      <c r="G392" s="309"/>
      <c r="H392" s="309"/>
      <c r="I392" s="310"/>
      <c r="J392" s="553"/>
      <c r="K392" s="554"/>
      <c r="L392" s="554"/>
      <c r="M392" s="554"/>
      <c r="N392" s="554"/>
      <c r="O392" s="554"/>
      <c r="P392" s="554"/>
      <c r="Q392" s="554"/>
      <c r="R392" s="554"/>
      <c r="S392" s="554"/>
      <c r="T392" s="554"/>
      <c r="U392" s="554"/>
      <c r="V392" s="555"/>
      <c r="W392" s="558"/>
      <c r="X392" s="558"/>
      <c r="Y392" s="558"/>
      <c r="Z392" s="558"/>
      <c r="AA392" s="558"/>
      <c r="AB392" s="558"/>
      <c r="AC392" s="558"/>
      <c r="AD392" s="558"/>
      <c r="AE392" s="558"/>
      <c r="AF392" s="558"/>
      <c r="AG392" s="558"/>
      <c r="AH392" s="558"/>
      <c r="AI392" s="558"/>
      <c r="AJ392" s="558"/>
      <c r="AK392" s="558"/>
    </row>
    <row r="393" spans="4:37" ht="30" customHeight="1" x14ac:dyDescent="0.2">
      <c r="F393" s="308" t="s">
        <v>753</v>
      </c>
      <c r="G393" s="309"/>
      <c r="H393" s="309"/>
      <c r="I393" s="310"/>
      <c r="J393" s="553"/>
      <c r="K393" s="554"/>
      <c r="L393" s="554"/>
      <c r="M393" s="554"/>
      <c r="N393" s="554"/>
      <c r="O393" s="554"/>
      <c r="P393" s="554"/>
      <c r="Q393" s="554"/>
      <c r="R393" s="554"/>
      <c r="S393" s="554"/>
      <c r="T393" s="554"/>
      <c r="U393" s="554"/>
      <c r="V393" s="555"/>
      <c r="W393" s="558"/>
      <c r="X393" s="558"/>
      <c r="Y393" s="558"/>
      <c r="Z393" s="558"/>
      <c r="AA393" s="558"/>
      <c r="AB393" s="558"/>
      <c r="AC393" s="558"/>
      <c r="AD393" s="558"/>
      <c r="AE393" s="558"/>
      <c r="AF393" s="558"/>
      <c r="AG393" s="558"/>
      <c r="AH393" s="558"/>
      <c r="AI393" s="558"/>
      <c r="AJ393" s="558"/>
      <c r="AK393" s="558"/>
    </row>
    <row r="394" spans="4:37" ht="30" customHeight="1" x14ac:dyDescent="0.2">
      <c r="F394" s="308" t="s">
        <v>754</v>
      </c>
      <c r="G394" s="309"/>
      <c r="H394" s="309"/>
      <c r="I394" s="310"/>
      <c r="J394" s="553"/>
      <c r="K394" s="554"/>
      <c r="L394" s="554"/>
      <c r="M394" s="554"/>
      <c r="N394" s="554"/>
      <c r="O394" s="554"/>
      <c r="P394" s="554"/>
      <c r="Q394" s="554"/>
      <c r="R394" s="554"/>
      <c r="S394" s="554"/>
      <c r="T394" s="554"/>
      <c r="U394" s="554"/>
      <c r="V394" s="555"/>
      <c r="W394" s="558"/>
      <c r="X394" s="558"/>
      <c r="Y394" s="558"/>
      <c r="Z394" s="558"/>
      <c r="AA394" s="558"/>
      <c r="AB394" s="558"/>
      <c r="AC394" s="558"/>
      <c r="AD394" s="558"/>
      <c r="AE394" s="558"/>
      <c r="AF394" s="558"/>
      <c r="AG394" s="558"/>
      <c r="AH394" s="558"/>
      <c r="AI394" s="558"/>
      <c r="AJ394" s="558"/>
      <c r="AK394" s="558"/>
    </row>
    <row r="395" spans="4:37" ht="30" customHeight="1" x14ac:dyDescent="0.2">
      <c r="F395" s="308" t="s">
        <v>755</v>
      </c>
      <c r="G395" s="309"/>
      <c r="H395" s="309"/>
      <c r="I395" s="310"/>
      <c r="J395" s="553"/>
      <c r="K395" s="554"/>
      <c r="L395" s="554"/>
      <c r="M395" s="554"/>
      <c r="N395" s="554"/>
      <c r="O395" s="554"/>
      <c r="P395" s="554"/>
      <c r="Q395" s="554"/>
      <c r="R395" s="554"/>
      <c r="S395" s="554"/>
      <c r="T395" s="554"/>
      <c r="U395" s="554"/>
      <c r="V395" s="555"/>
      <c r="W395" s="558"/>
      <c r="X395" s="558"/>
      <c r="Y395" s="558"/>
      <c r="Z395" s="558"/>
      <c r="AA395" s="558"/>
      <c r="AB395" s="558"/>
      <c r="AC395" s="558"/>
      <c r="AD395" s="558"/>
      <c r="AE395" s="558"/>
      <c r="AF395" s="558"/>
      <c r="AG395" s="558"/>
      <c r="AH395" s="558"/>
      <c r="AI395" s="558"/>
      <c r="AJ395" s="558"/>
      <c r="AK395" s="558"/>
    </row>
    <row r="397" spans="4:37" ht="15" customHeight="1" x14ac:dyDescent="0.2">
      <c r="D397" s="61" t="s">
        <v>418</v>
      </c>
      <c r="F397" s="61" t="s">
        <v>326</v>
      </c>
      <c r="G397" s="61" t="s">
        <v>224</v>
      </c>
      <c r="H397" s="61" t="s">
        <v>234</v>
      </c>
      <c r="I397" s="61" t="s">
        <v>343</v>
      </c>
      <c r="J397" s="61" t="s">
        <v>293</v>
      </c>
      <c r="K397" s="61" t="s">
        <v>402</v>
      </c>
    </row>
    <row r="398" spans="4:37" ht="15" customHeight="1" x14ac:dyDescent="0.2">
      <c r="E398" s="195" t="s">
        <v>713</v>
      </c>
      <c r="G398" s="61" t="s">
        <v>326</v>
      </c>
      <c r="H398" s="61" t="s">
        <v>224</v>
      </c>
      <c r="I398" s="61" t="s">
        <v>361</v>
      </c>
      <c r="J398" s="61" t="s">
        <v>234</v>
      </c>
      <c r="K398" s="61" t="s">
        <v>750</v>
      </c>
      <c r="L398" s="61" t="s">
        <v>321</v>
      </c>
      <c r="M398" s="61" t="s">
        <v>773</v>
      </c>
      <c r="N398" s="61" t="s">
        <v>252</v>
      </c>
      <c r="O398" s="61" t="s">
        <v>248</v>
      </c>
      <c r="P398" s="61"/>
      <c r="Q398" s="61"/>
      <c r="R398" s="61"/>
    </row>
    <row r="399" spans="4:37" ht="45" customHeight="1" x14ac:dyDescent="0.2">
      <c r="F399" s="296" t="s">
        <v>759</v>
      </c>
      <c r="G399" s="543"/>
      <c r="H399" s="543"/>
      <c r="I399" s="544"/>
      <c r="J399" s="557"/>
      <c r="K399" s="557"/>
      <c r="L399" s="557"/>
      <c r="M399" s="557"/>
      <c r="N399" s="557"/>
      <c r="O399" s="557"/>
      <c r="P399" s="557"/>
      <c r="Q399" s="557"/>
      <c r="R399" s="557"/>
      <c r="S399" s="557"/>
      <c r="T399" s="557"/>
      <c r="U399" s="557"/>
      <c r="V399" s="557"/>
      <c r="W399" s="557"/>
      <c r="X399" s="557"/>
      <c r="Y399" s="557"/>
      <c r="Z399" s="557"/>
      <c r="AA399" s="557"/>
      <c r="AB399" s="557"/>
      <c r="AC399" s="557"/>
      <c r="AD399" s="557"/>
      <c r="AE399" s="557"/>
      <c r="AF399" s="557"/>
      <c r="AG399" s="557"/>
      <c r="AH399" s="557"/>
      <c r="AI399" s="557"/>
      <c r="AJ399" s="557"/>
      <c r="AK399" s="557"/>
    </row>
    <row r="400" spans="4:37" ht="15" customHeight="1" x14ac:dyDescent="0.2">
      <c r="F400" s="308" t="s">
        <v>756</v>
      </c>
      <c r="G400" s="309"/>
      <c r="H400" s="309"/>
      <c r="I400" s="310"/>
      <c r="J400" s="427" t="s">
        <v>757</v>
      </c>
      <c r="K400" s="399"/>
      <c r="L400" s="399"/>
      <c r="M400" s="399"/>
      <c r="N400" s="399"/>
      <c r="O400" s="399"/>
      <c r="P400" s="399"/>
      <c r="Q400" s="399"/>
      <c r="R400" s="399"/>
      <c r="S400" s="399"/>
      <c r="T400" s="399"/>
      <c r="U400" s="399"/>
      <c r="V400" s="400"/>
      <c r="W400" s="383" t="s">
        <v>758</v>
      </c>
      <c r="X400" s="383"/>
      <c r="Y400" s="383"/>
      <c r="Z400" s="383"/>
      <c r="AA400" s="383"/>
      <c r="AB400" s="383"/>
      <c r="AC400" s="383"/>
      <c r="AD400" s="383"/>
      <c r="AE400" s="383"/>
      <c r="AF400" s="383"/>
      <c r="AG400" s="383"/>
      <c r="AH400" s="383"/>
      <c r="AI400" s="383"/>
      <c r="AJ400" s="383"/>
      <c r="AK400" s="383"/>
    </row>
    <row r="401" spans="6:37" ht="30" customHeight="1" x14ac:dyDescent="0.2">
      <c r="F401" s="308" t="s">
        <v>751</v>
      </c>
      <c r="G401" s="309"/>
      <c r="H401" s="309"/>
      <c r="I401" s="310"/>
      <c r="J401" s="553"/>
      <c r="K401" s="554"/>
      <c r="L401" s="554"/>
      <c r="M401" s="554"/>
      <c r="N401" s="554"/>
      <c r="O401" s="554"/>
      <c r="P401" s="554"/>
      <c r="Q401" s="554"/>
      <c r="R401" s="554"/>
      <c r="S401" s="554"/>
      <c r="T401" s="554"/>
      <c r="U401" s="554"/>
      <c r="V401" s="555"/>
      <c r="W401" s="558"/>
      <c r="X401" s="558"/>
      <c r="Y401" s="558"/>
      <c r="Z401" s="558"/>
      <c r="AA401" s="558"/>
      <c r="AB401" s="558"/>
      <c r="AC401" s="558"/>
      <c r="AD401" s="558"/>
      <c r="AE401" s="558"/>
      <c r="AF401" s="558"/>
      <c r="AG401" s="558"/>
      <c r="AH401" s="558"/>
      <c r="AI401" s="558"/>
      <c r="AJ401" s="558"/>
      <c r="AK401" s="558"/>
    </row>
    <row r="402" spans="6:37" ht="30" customHeight="1" x14ac:dyDescent="0.2">
      <c r="F402" s="308" t="s">
        <v>752</v>
      </c>
      <c r="G402" s="309"/>
      <c r="H402" s="309"/>
      <c r="I402" s="310"/>
      <c r="J402" s="553"/>
      <c r="K402" s="554"/>
      <c r="L402" s="554"/>
      <c r="M402" s="554"/>
      <c r="N402" s="554"/>
      <c r="O402" s="554"/>
      <c r="P402" s="554"/>
      <c r="Q402" s="554"/>
      <c r="R402" s="554"/>
      <c r="S402" s="554"/>
      <c r="T402" s="554"/>
      <c r="U402" s="554"/>
      <c r="V402" s="555"/>
      <c r="W402" s="558"/>
      <c r="X402" s="558"/>
      <c r="Y402" s="558"/>
      <c r="Z402" s="558"/>
      <c r="AA402" s="558"/>
      <c r="AB402" s="558"/>
      <c r="AC402" s="558"/>
      <c r="AD402" s="558"/>
      <c r="AE402" s="558"/>
      <c r="AF402" s="558"/>
      <c r="AG402" s="558"/>
      <c r="AH402" s="558"/>
      <c r="AI402" s="558"/>
      <c r="AJ402" s="558"/>
      <c r="AK402" s="558"/>
    </row>
    <row r="403" spans="6:37" ht="30" customHeight="1" x14ac:dyDescent="0.2">
      <c r="F403" s="308" t="s">
        <v>753</v>
      </c>
      <c r="G403" s="309"/>
      <c r="H403" s="309"/>
      <c r="I403" s="310"/>
      <c r="J403" s="553"/>
      <c r="K403" s="554"/>
      <c r="L403" s="554"/>
      <c r="M403" s="554"/>
      <c r="N403" s="554"/>
      <c r="O403" s="554"/>
      <c r="P403" s="554"/>
      <c r="Q403" s="554"/>
      <c r="R403" s="554"/>
      <c r="S403" s="554"/>
      <c r="T403" s="554"/>
      <c r="U403" s="554"/>
      <c r="V403" s="555"/>
      <c r="W403" s="558"/>
      <c r="X403" s="558"/>
      <c r="Y403" s="558"/>
      <c r="Z403" s="558"/>
      <c r="AA403" s="558"/>
      <c r="AB403" s="558"/>
      <c r="AC403" s="558"/>
      <c r="AD403" s="558"/>
      <c r="AE403" s="558"/>
      <c r="AF403" s="558"/>
      <c r="AG403" s="558"/>
      <c r="AH403" s="558"/>
      <c r="AI403" s="558"/>
      <c r="AJ403" s="558"/>
      <c r="AK403" s="558"/>
    </row>
    <row r="404" spans="6:37" ht="30" customHeight="1" x14ac:dyDescent="0.2">
      <c r="F404" s="308" t="s">
        <v>754</v>
      </c>
      <c r="G404" s="309"/>
      <c r="H404" s="309"/>
      <c r="I404" s="310"/>
      <c r="J404" s="553"/>
      <c r="K404" s="554"/>
      <c r="L404" s="554"/>
      <c r="M404" s="554"/>
      <c r="N404" s="554"/>
      <c r="O404" s="554"/>
      <c r="P404" s="554"/>
      <c r="Q404" s="554"/>
      <c r="R404" s="554"/>
      <c r="S404" s="554"/>
      <c r="T404" s="554"/>
      <c r="U404" s="554"/>
      <c r="V404" s="555"/>
      <c r="W404" s="558"/>
      <c r="X404" s="558"/>
      <c r="Y404" s="558"/>
      <c r="Z404" s="558"/>
      <c r="AA404" s="558"/>
      <c r="AB404" s="558"/>
      <c r="AC404" s="558"/>
      <c r="AD404" s="558"/>
      <c r="AE404" s="558"/>
      <c r="AF404" s="558"/>
      <c r="AG404" s="558"/>
      <c r="AH404" s="558"/>
      <c r="AI404" s="558"/>
      <c r="AJ404" s="558"/>
      <c r="AK404" s="558"/>
    </row>
    <row r="405" spans="6:37" ht="30" customHeight="1" x14ac:dyDescent="0.2">
      <c r="F405" s="308" t="s">
        <v>755</v>
      </c>
      <c r="G405" s="309"/>
      <c r="H405" s="309"/>
      <c r="I405" s="310"/>
      <c r="J405" s="553"/>
      <c r="K405" s="554"/>
      <c r="L405" s="554"/>
      <c r="M405" s="554"/>
      <c r="N405" s="554"/>
      <c r="O405" s="554"/>
      <c r="P405" s="554"/>
      <c r="Q405" s="554"/>
      <c r="R405" s="554"/>
      <c r="S405" s="554"/>
      <c r="T405" s="554"/>
      <c r="U405" s="554"/>
      <c r="V405" s="555"/>
      <c r="W405" s="558"/>
      <c r="X405" s="558"/>
      <c r="Y405" s="558"/>
      <c r="Z405" s="558"/>
      <c r="AA405" s="558"/>
      <c r="AB405" s="558"/>
      <c r="AC405" s="558"/>
      <c r="AD405" s="558"/>
      <c r="AE405" s="558"/>
      <c r="AF405" s="558"/>
      <c r="AG405" s="558"/>
      <c r="AH405" s="558"/>
      <c r="AI405" s="558"/>
      <c r="AJ405" s="558"/>
      <c r="AK405" s="558"/>
    </row>
    <row r="408" spans="6:37" ht="15" customHeight="1" x14ac:dyDescent="0.2">
      <c r="F408" s="61" t="s">
        <v>774</v>
      </c>
      <c r="H408" s="61" t="s">
        <v>326</v>
      </c>
      <c r="I408" s="61" t="s">
        <v>224</v>
      </c>
      <c r="J408" s="61" t="s">
        <v>234</v>
      </c>
      <c r="K408" s="61" t="s">
        <v>390</v>
      </c>
      <c r="L408" s="61" t="s">
        <v>255</v>
      </c>
      <c r="M408" s="61" t="s">
        <v>481</v>
      </c>
      <c r="N408" s="61" t="s">
        <v>421</v>
      </c>
      <c r="O408" s="61" t="s">
        <v>326</v>
      </c>
      <c r="P408" s="61" t="s">
        <v>224</v>
      </c>
      <c r="Q408" s="61" t="s">
        <v>270</v>
      </c>
      <c r="R408" s="61" t="s">
        <v>406</v>
      </c>
    </row>
    <row r="409" spans="6:37" ht="15" customHeight="1" x14ac:dyDescent="0.2">
      <c r="F409" s="383" t="s">
        <v>489</v>
      </c>
      <c r="G409" s="383"/>
      <c r="H409" s="383"/>
      <c r="I409" s="383"/>
      <c r="J409" s="383"/>
      <c r="K409" s="383"/>
      <c r="L409" s="383"/>
      <c r="M409" s="308" t="s">
        <v>775</v>
      </c>
      <c r="N409" s="309"/>
      <c r="O409" s="309"/>
      <c r="P409" s="309"/>
      <c r="Q409" s="309"/>
      <c r="R409" s="309"/>
      <c r="S409" s="309"/>
      <c r="T409" s="309"/>
      <c r="U409" s="309"/>
      <c r="V409" s="310"/>
      <c r="W409" s="393" t="s">
        <v>776</v>
      </c>
      <c r="X409" s="393"/>
      <c r="Y409" s="393"/>
      <c r="Z409" s="393"/>
      <c r="AA409" s="393"/>
      <c r="AB409" s="393"/>
      <c r="AC409" s="393"/>
      <c r="AD409" s="393"/>
      <c r="AE409" s="390" t="s">
        <v>734</v>
      </c>
      <c r="AF409" s="391"/>
      <c r="AG409" s="391"/>
      <c r="AH409" s="391"/>
      <c r="AI409" s="391"/>
      <c r="AJ409" s="391"/>
      <c r="AK409" s="392"/>
    </row>
    <row r="410" spans="6:37" ht="45" customHeight="1" x14ac:dyDescent="0.2">
      <c r="F410" s="188" t="s">
        <v>332</v>
      </c>
      <c r="G410" s="35" t="s">
        <v>333</v>
      </c>
      <c r="H410" s="35"/>
      <c r="I410" s="202" t="s">
        <v>334</v>
      </c>
      <c r="J410" s="35" t="s">
        <v>335</v>
      </c>
      <c r="K410" s="35"/>
      <c r="L410" s="203" t="s">
        <v>224</v>
      </c>
      <c r="M410" s="559"/>
      <c r="N410" s="560"/>
      <c r="O410" s="560"/>
      <c r="P410" s="560"/>
      <c r="Q410" s="560"/>
      <c r="R410" s="560"/>
      <c r="S410" s="560"/>
      <c r="T410" s="560"/>
      <c r="U410" s="560"/>
      <c r="V410" s="561"/>
      <c r="W410" s="562"/>
      <c r="X410" s="562"/>
      <c r="Y410" s="562"/>
      <c r="Z410" s="562"/>
      <c r="AA410" s="562"/>
      <c r="AB410" s="562"/>
      <c r="AC410" s="562"/>
      <c r="AD410" s="562"/>
      <c r="AE410" s="511"/>
      <c r="AF410" s="512"/>
      <c r="AG410" s="512"/>
      <c r="AH410" s="512"/>
      <c r="AI410" s="512"/>
      <c r="AJ410" s="512"/>
      <c r="AK410" s="513"/>
    </row>
    <row r="411" spans="6:37" ht="45" customHeight="1" x14ac:dyDescent="0.2">
      <c r="F411" s="179" t="s">
        <v>378</v>
      </c>
      <c r="G411" s="183"/>
      <c r="H411" s="180"/>
      <c r="I411" s="180" t="s">
        <v>223</v>
      </c>
      <c r="J411" s="180"/>
      <c r="K411" s="183"/>
      <c r="L411" s="181" t="s">
        <v>224</v>
      </c>
      <c r="M411" s="559"/>
      <c r="N411" s="560"/>
      <c r="O411" s="560"/>
      <c r="P411" s="560"/>
      <c r="Q411" s="560"/>
      <c r="R411" s="560"/>
      <c r="S411" s="560"/>
      <c r="T411" s="560"/>
      <c r="U411" s="560"/>
      <c r="V411" s="561"/>
      <c r="W411" s="562"/>
      <c r="X411" s="562"/>
      <c r="Y411" s="562"/>
      <c r="Z411" s="562"/>
      <c r="AA411" s="562"/>
      <c r="AB411" s="562"/>
      <c r="AC411" s="562"/>
      <c r="AD411" s="562"/>
      <c r="AE411" s="511"/>
      <c r="AF411" s="512"/>
      <c r="AG411" s="512"/>
      <c r="AH411" s="512"/>
      <c r="AI411" s="512"/>
      <c r="AJ411" s="512"/>
      <c r="AK411" s="513"/>
    </row>
    <row r="412" spans="6:37" ht="45" customHeight="1" x14ac:dyDescent="0.2">
      <c r="F412" s="196" t="s">
        <v>384</v>
      </c>
      <c r="G412" s="212" t="s">
        <v>241</v>
      </c>
      <c r="H412" s="212" t="s">
        <v>351</v>
      </c>
      <c r="I412" s="212" t="s">
        <v>352</v>
      </c>
      <c r="J412" s="212" t="s">
        <v>234</v>
      </c>
      <c r="K412" s="212" t="s">
        <v>223</v>
      </c>
      <c r="L412" s="213" t="s">
        <v>224</v>
      </c>
      <c r="M412" s="559"/>
      <c r="N412" s="560"/>
      <c r="O412" s="560"/>
      <c r="P412" s="560"/>
      <c r="Q412" s="560"/>
      <c r="R412" s="560"/>
      <c r="S412" s="560"/>
      <c r="T412" s="560"/>
      <c r="U412" s="560"/>
      <c r="V412" s="561"/>
      <c r="W412" s="562"/>
      <c r="X412" s="562"/>
      <c r="Y412" s="562"/>
      <c r="Z412" s="562"/>
      <c r="AA412" s="562"/>
      <c r="AB412" s="562"/>
      <c r="AC412" s="562"/>
      <c r="AD412" s="562"/>
      <c r="AE412" s="511"/>
      <c r="AF412" s="512"/>
      <c r="AG412" s="512"/>
      <c r="AH412" s="512"/>
      <c r="AI412" s="512"/>
      <c r="AJ412" s="512"/>
      <c r="AK412" s="513"/>
    </row>
    <row r="413" spans="6:37" ht="15" customHeight="1" x14ac:dyDescent="0.2">
      <c r="F413" s="61" t="s">
        <v>272</v>
      </c>
      <c r="G413" s="61" t="s">
        <v>241</v>
      </c>
      <c r="H413" s="61" t="s">
        <v>278</v>
      </c>
      <c r="I413" s="61" t="s">
        <v>777</v>
      </c>
      <c r="J413" s="61" t="s">
        <v>778</v>
      </c>
      <c r="K413" s="61" t="s">
        <v>273</v>
      </c>
    </row>
    <row r="414" spans="6:37" s="6" customFormat="1" ht="15" customHeight="1" x14ac:dyDescent="0.2">
      <c r="G414" s="6" t="s">
        <v>214</v>
      </c>
      <c r="I414" s="6" t="s">
        <v>270</v>
      </c>
      <c r="J414" s="6" t="s">
        <v>269</v>
      </c>
      <c r="K414" s="6" t="s">
        <v>574</v>
      </c>
      <c r="L414" s="6" t="s">
        <v>296</v>
      </c>
      <c r="M414" s="6" t="s">
        <v>615</v>
      </c>
      <c r="N414" s="6" t="s">
        <v>234</v>
      </c>
      <c r="O414" s="28" t="s">
        <v>790</v>
      </c>
      <c r="Q414" s="6" t="s">
        <v>234</v>
      </c>
      <c r="R414" s="6" t="s">
        <v>325</v>
      </c>
      <c r="S414" s="6" t="s">
        <v>234</v>
      </c>
      <c r="T414" s="6" t="s">
        <v>270</v>
      </c>
      <c r="U414" s="6" t="s">
        <v>269</v>
      </c>
      <c r="V414" s="6" t="s">
        <v>573</v>
      </c>
      <c r="W414" s="6" t="s">
        <v>410</v>
      </c>
      <c r="X414" s="6" t="s">
        <v>631</v>
      </c>
      <c r="Y414" s="6" t="s">
        <v>222</v>
      </c>
    </row>
    <row r="415" spans="6:37" s="6" customFormat="1" ht="15" customHeight="1" x14ac:dyDescent="0.2">
      <c r="G415" s="6" t="s">
        <v>615</v>
      </c>
      <c r="I415" s="6" t="s">
        <v>326</v>
      </c>
      <c r="J415" s="6" t="s">
        <v>224</v>
      </c>
      <c r="K415" s="6" t="s">
        <v>779</v>
      </c>
      <c r="L415" s="6" t="s">
        <v>780</v>
      </c>
      <c r="M415" s="6" t="s">
        <v>234</v>
      </c>
      <c r="N415" s="6" t="s">
        <v>688</v>
      </c>
      <c r="O415" s="6" t="s">
        <v>689</v>
      </c>
      <c r="P415" s="6" t="s">
        <v>573</v>
      </c>
      <c r="Q415" s="6" t="s">
        <v>619</v>
      </c>
      <c r="R415" s="6" t="s">
        <v>576</v>
      </c>
      <c r="S415" s="6" t="s">
        <v>598</v>
      </c>
      <c r="T415" s="6" t="s">
        <v>574</v>
      </c>
      <c r="U415" s="6" t="s">
        <v>296</v>
      </c>
      <c r="V415" s="6" t="s">
        <v>781</v>
      </c>
      <c r="W415" s="6" t="s">
        <v>782</v>
      </c>
      <c r="X415" s="6" t="s">
        <v>773</v>
      </c>
      <c r="Y415" s="6" t="s">
        <v>573</v>
      </c>
      <c r="Z415" s="6" t="s">
        <v>241</v>
      </c>
      <c r="AA415" s="6" t="s">
        <v>278</v>
      </c>
      <c r="AB415" s="6" t="s">
        <v>218</v>
      </c>
      <c r="AC415" s="6" t="s">
        <v>219</v>
      </c>
      <c r="AD415" s="6" t="s">
        <v>220</v>
      </c>
      <c r="AE415" s="6" t="s">
        <v>221</v>
      </c>
      <c r="AF415" s="6" t="s">
        <v>222</v>
      </c>
    </row>
    <row r="416" spans="6:37" s="6" customFormat="1" ht="15" customHeight="1" x14ac:dyDescent="0.2">
      <c r="G416" s="6" t="s">
        <v>243</v>
      </c>
      <c r="I416" s="6" t="s">
        <v>326</v>
      </c>
      <c r="J416" s="6" t="s">
        <v>224</v>
      </c>
      <c r="K416" s="6" t="s">
        <v>270</v>
      </c>
      <c r="L416" s="6" t="s">
        <v>406</v>
      </c>
      <c r="M416" s="6" t="s">
        <v>574</v>
      </c>
      <c r="N416" s="6" t="s">
        <v>296</v>
      </c>
      <c r="O416" s="6" t="s">
        <v>615</v>
      </c>
      <c r="P416" s="6" t="s">
        <v>234</v>
      </c>
      <c r="Q416" s="28" t="s">
        <v>790</v>
      </c>
      <c r="S416" s="6" t="s">
        <v>234</v>
      </c>
      <c r="T416" s="6" t="s">
        <v>405</v>
      </c>
      <c r="U416" s="6" t="s">
        <v>234</v>
      </c>
      <c r="V416" s="6" t="s">
        <v>270</v>
      </c>
      <c r="W416" s="6" t="s">
        <v>269</v>
      </c>
      <c r="X416" s="6" t="s">
        <v>573</v>
      </c>
      <c r="Y416" s="6" t="s">
        <v>410</v>
      </c>
      <c r="Z416" s="6" t="s">
        <v>631</v>
      </c>
      <c r="AA416" s="6" t="s">
        <v>222</v>
      </c>
    </row>
    <row r="417" spans="6:37" ht="9" customHeight="1" x14ac:dyDescent="0.2"/>
    <row r="418" spans="6:37" ht="15" customHeight="1" x14ac:dyDescent="0.2">
      <c r="F418" s="61" t="s">
        <v>783</v>
      </c>
      <c r="H418" s="61" t="s">
        <v>326</v>
      </c>
      <c r="I418" s="61" t="s">
        <v>224</v>
      </c>
      <c r="J418" s="61" t="s">
        <v>361</v>
      </c>
    </row>
    <row r="419" spans="6:37" ht="30" customHeight="1" x14ac:dyDescent="0.2">
      <c r="F419" s="563" t="s">
        <v>735</v>
      </c>
      <c r="G419" s="563"/>
      <c r="H419" s="563"/>
      <c r="I419" s="563"/>
      <c r="J419" s="563"/>
      <c r="K419" s="563"/>
      <c r="L419" s="563"/>
      <c r="M419" s="564" t="s">
        <v>717</v>
      </c>
      <c r="N419" s="564"/>
      <c r="O419" s="564"/>
      <c r="P419" s="564"/>
      <c r="Q419" s="564"/>
      <c r="R419" s="564" t="s">
        <v>718</v>
      </c>
      <c r="S419" s="564"/>
      <c r="T419" s="564"/>
      <c r="U419" s="564"/>
      <c r="V419" s="564"/>
      <c r="W419" s="564" t="s">
        <v>719</v>
      </c>
      <c r="X419" s="564"/>
      <c r="Y419" s="564"/>
      <c r="Z419" s="564"/>
      <c r="AA419" s="564"/>
      <c r="AB419" s="564" t="s">
        <v>720</v>
      </c>
      <c r="AC419" s="564"/>
      <c r="AD419" s="564"/>
      <c r="AE419" s="564"/>
      <c r="AF419" s="564"/>
      <c r="AG419" s="564" t="s">
        <v>788</v>
      </c>
      <c r="AH419" s="564"/>
      <c r="AI419" s="564"/>
      <c r="AJ419" s="564"/>
      <c r="AK419" s="564"/>
    </row>
    <row r="420" spans="6:37" ht="30" customHeight="1" x14ac:dyDescent="0.2">
      <c r="F420" s="565" t="s">
        <v>820</v>
      </c>
      <c r="G420" s="568" t="s">
        <v>784</v>
      </c>
      <c r="H420" s="568"/>
      <c r="I420" s="568"/>
      <c r="J420" s="568"/>
      <c r="K420" s="568"/>
      <c r="L420" s="568"/>
      <c r="M420" s="569"/>
      <c r="N420" s="570"/>
      <c r="O420" s="570"/>
      <c r="P420" s="214" t="s">
        <v>830</v>
      </c>
      <c r="Q420" s="65"/>
      <c r="R420" s="569"/>
      <c r="S420" s="570"/>
      <c r="T420" s="570"/>
      <c r="U420" s="214" t="s">
        <v>830</v>
      </c>
      <c r="V420" s="65"/>
      <c r="W420" s="569"/>
      <c r="X420" s="570"/>
      <c r="Y420" s="570"/>
      <c r="Z420" s="214" t="s">
        <v>830</v>
      </c>
      <c r="AA420" s="65"/>
      <c r="AB420" s="569"/>
      <c r="AC420" s="570"/>
      <c r="AD420" s="570"/>
      <c r="AE420" s="214" t="s">
        <v>830</v>
      </c>
      <c r="AF420" s="65"/>
      <c r="AG420" s="569"/>
      <c r="AH420" s="570"/>
      <c r="AI420" s="570"/>
      <c r="AJ420" s="214" t="s">
        <v>830</v>
      </c>
      <c r="AK420" s="65"/>
    </row>
    <row r="421" spans="6:37" ht="30" customHeight="1" x14ac:dyDescent="0.2">
      <c r="F421" s="566"/>
      <c r="G421" s="568" t="s">
        <v>785</v>
      </c>
      <c r="H421" s="568"/>
      <c r="I421" s="568"/>
      <c r="J421" s="568"/>
      <c r="K421" s="568"/>
      <c r="L421" s="568"/>
      <c r="M421" s="569"/>
      <c r="N421" s="570"/>
      <c r="O421" s="570"/>
      <c r="P421" s="214" t="s">
        <v>830</v>
      </c>
      <c r="Q421" s="65"/>
      <c r="R421" s="569"/>
      <c r="S421" s="570"/>
      <c r="T421" s="570"/>
      <c r="U421" s="214" t="s">
        <v>830</v>
      </c>
      <c r="V421" s="65"/>
      <c r="W421" s="569"/>
      <c r="X421" s="570"/>
      <c r="Y421" s="570"/>
      <c r="Z421" s="214" t="s">
        <v>830</v>
      </c>
      <c r="AA421" s="65"/>
      <c r="AB421" s="569"/>
      <c r="AC421" s="570"/>
      <c r="AD421" s="570"/>
      <c r="AE421" s="214" t="s">
        <v>830</v>
      </c>
      <c r="AF421" s="65"/>
      <c r="AG421" s="569"/>
      <c r="AH421" s="570"/>
      <c r="AI421" s="570"/>
      <c r="AJ421" s="214" t="s">
        <v>830</v>
      </c>
      <c r="AK421" s="65"/>
    </row>
    <row r="422" spans="6:37" ht="30" customHeight="1" x14ac:dyDescent="0.2">
      <c r="F422" s="567"/>
      <c r="G422" s="568" t="s">
        <v>309</v>
      </c>
      <c r="H422" s="568"/>
      <c r="I422" s="568"/>
      <c r="J422" s="568"/>
      <c r="K422" s="568"/>
      <c r="L422" s="568"/>
      <c r="M422" s="571">
        <f>SUM(M420:O421)</f>
        <v>0</v>
      </c>
      <c r="N422" s="572"/>
      <c r="O422" s="572"/>
      <c r="P422" s="214" t="s">
        <v>830</v>
      </c>
      <c r="Q422" s="65"/>
      <c r="R422" s="571">
        <f>SUM(R420:T421)</f>
        <v>0</v>
      </c>
      <c r="S422" s="572"/>
      <c r="T422" s="572"/>
      <c r="U422" s="214" t="s">
        <v>830</v>
      </c>
      <c r="V422" s="65"/>
      <c r="W422" s="571">
        <f>SUM(W420:Y421)</f>
        <v>0</v>
      </c>
      <c r="X422" s="572"/>
      <c r="Y422" s="572"/>
      <c r="Z422" s="214" t="s">
        <v>830</v>
      </c>
      <c r="AA422" s="65"/>
      <c r="AB422" s="571">
        <f>SUM(AB420:AD421)</f>
        <v>0</v>
      </c>
      <c r="AC422" s="572"/>
      <c r="AD422" s="572"/>
      <c r="AE422" s="214" t="s">
        <v>830</v>
      </c>
      <c r="AF422" s="65"/>
      <c r="AG422" s="571">
        <f>SUM(AG420:AI421)</f>
        <v>0</v>
      </c>
      <c r="AH422" s="572"/>
      <c r="AI422" s="572"/>
      <c r="AJ422" s="214" t="s">
        <v>830</v>
      </c>
      <c r="AK422" s="65"/>
    </row>
    <row r="423" spans="6:37" ht="15" customHeight="1" x14ac:dyDescent="0.2">
      <c r="F423" s="565" t="s">
        <v>341</v>
      </c>
      <c r="G423" s="568" t="s">
        <v>786</v>
      </c>
      <c r="H423" s="568"/>
      <c r="I423" s="568"/>
      <c r="J423" s="568"/>
      <c r="K423" s="568"/>
      <c r="L423" s="568"/>
      <c r="M423" s="569"/>
      <c r="N423" s="570"/>
      <c r="O423" s="570"/>
      <c r="P423" s="67" t="s">
        <v>821</v>
      </c>
      <c r="Q423" s="65"/>
      <c r="R423" s="569"/>
      <c r="S423" s="570"/>
      <c r="T423" s="570"/>
      <c r="U423" s="66" t="s">
        <v>821</v>
      </c>
      <c r="V423" s="65"/>
      <c r="W423" s="569"/>
      <c r="X423" s="570"/>
      <c r="Y423" s="570"/>
      <c r="Z423" s="66" t="s">
        <v>821</v>
      </c>
      <c r="AA423" s="65"/>
      <c r="AB423" s="569"/>
      <c r="AC423" s="570"/>
      <c r="AD423" s="570"/>
      <c r="AE423" s="66" t="s">
        <v>821</v>
      </c>
      <c r="AF423" s="65"/>
      <c r="AG423" s="569"/>
      <c r="AH423" s="570"/>
      <c r="AI423" s="570"/>
      <c r="AJ423" s="66" t="s">
        <v>821</v>
      </c>
      <c r="AK423" s="65"/>
    </row>
    <row r="424" spans="6:37" ht="15" customHeight="1" x14ac:dyDescent="0.2">
      <c r="F424" s="566"/>
      <c r="G424" s="568" t="s">
        <v>787</v>
      </c>
      <c r="H424" s="568"/>
      <c r="I424" s="568"/>
      <c r="J424" s="568"/>
      <c r="K424" s="568"/>
      <c r="L424" s="568"/>
      <c r="M424" s="569"/>
      <c r="N424" s="570"/>
      <c r="O424" s="570"/>
      <c r="P424" s="67" t="s">
        <v>821</v>
      </c>
      <c r="Q424" s="65"/>
      <c r="R424" s="569"/>
      <c r="S424" s="570"/>
      <c r="T424" s="570"/>
      <c r="U424" s="66" t="s">
        <v>821</v>
      </c>
      <c r="V424" s="65"/>
      <c r="W424" s="569"/>
      <c r="X424" s="570"/>
      <c r="Y424" s="570"/>
      <c r="Z424" s="66" t="s">
        <v>821</v>
      </c>
      <c r="AA424" s="65"/>
      <c r="AB424" s="569"/>
      <c r="AC424" s="570"/>
      <c r="AD424" s="570"/>
      <c r="AE424" s="66" t="s">
        <v>821</v>
      </c>
      <c r="AF424" s="65"/>
      <c r="AG424" s="569"/>
      <c r="AH424" s="570"/>
      <c r="AI424" s="570"/>
      <c r="AJ424" s="66" t="s">
        <v>821</v>
      </c>
      <c r="AK424" s="65"/>
    </row>
    <row r="425" spans="6:37" ht="15" customHeight="1" x14ac:dyDescent="0.2">
      <c r="F425" s="566"/>
      <c r="G425" s="575" t="s">
        <v>344</v>
      </c>
      <c r="H425" s="573" t="s">
        <v>1014</v>
      </c>
      <c r="I425" s="573"/>
      <c r="J425" s="573"/>
      <c r="K425" s="573"/>
      <c r="L425" s="573"/>
      <c r="M425" s="569"/>
      <c r="N425" s="570"/>
      <c r="O425" s="570"/>
      <c r="P425" s="67" t="s">
        <v>955</v>
      </c>
      <c r="Q425" s="65"/>
      <c r="R425" s="569"/>
      <c r="S425" s="570"/>
      <c r="T425" s="570"/>
      <c r="U425" s="66" t="str">
        <f>+P425</f>
        <v>ha</v>
      </c>
      <c r="V425" s="65"/>
      <c r="W425" s="569"/>
      <c r="X425" s="570"/>
      <c r="Y425" s="570"/>
      <c r="Z425" s="66" t="str">
        <f>+P425</f>
        <v>ha</v>
      </c>
      <c r="AA425" s="65"/>
      <c r="AB425" s="569"/>
      <c r="AC425" s="570"/>
      <c r="AD425" s="570"/>
      <c r="AE425" s="66" t="str">
        <f>+P425</f>
        <v>ha</v>
      </c>
      <c r="AF425" s="65"/>
      <c r="AG425" s="569"/>
      <c r="AH425" s="570"/>
      <c r="AI425" s="570"/>
      <c r="AJ425" s="66" t="str">
        <f>+P425</f>
        <v>ha</v>
      </c>
      <c r="AK425" s="65"/>
    </row>
    <row r="426" spans="6:37" ht="15" customHeight="1" x14ac:dyDescent="0.2">
      <c r="F426" s="566"/>
      <c r="G426" s="575"/>
      <c r="H426" s="573" t="s">
        <v>1015</v>
      </c>
      <c r="I426" s="573"/>
      <c r="J426" s="573"/>
      <c r="K426" s="573"/>
      <c r="L426" s="573"/>
      <c r="M426" s="569"/>
      <c r="N426" s="570"/>
      <c r="O426" s="570"/>
      <c r="P426" s="67" t="s">
        <v>955</v>
      </c>
      <c r="Q426" s="65"/>
      <c r="R426" s="569"/>
      <c r="S426" s="570"/>
      <c r="T426" s="570"/>
      <c r="U426" s="66" t="str">
        <f>+P426</f>
        <v>ha</v>
      </c>
      <c r="V426" s="65"/>
      <c r="W426" s="569"/>
      <c r="X426" s="570"/>
      <c r="Y426" s="570"/>
      <c r="Z426" s="66" t="str">
        <f>+P426</f>
        <v>ha</v>
      </c>
      <c r="AA426" s="65"/>
      <c r="AB426" s="569"/>
      <c r="AC426" s="570"/>
      <c r="AD426" s="570"/>
      <c r="AE426" s="66" t="str">
        <f>+P426</f>
        <v>ha</v>
      </c>
      <c r="AF426" s="65"/>
      <c r="AG426" s="569"/>
      <c r="AH426" s="570"/>
      <c r="AI426" s="570"/>
      <c r="AJ426" s="66" t="str">
        <f>+P426</f>
        <v>ha</v>
      </c>
      <c r="AK426" s="65"/>
    </row>
    <row r="427" spans="6:37" ht="15" customHeight="1" x14ac:dyDescent="0.2">
      <c r="F427" s="566"/>
      <c r="G427" s="575"/>
      <c r="H427" s="573" t="s">
        <v>1016</v>
      </c>
      <c r="I427" s="573"/>
      <c r="J427" s="573"/>
      <c r="K427" s="573"/>
      <c r="L427" s="573"/>
      <c r="M427" s="569"/>
      <c r="N427" s="570"/>
      <c r="O427" s="570"/>
      <c r="P427" s="67" t="s">
        <v>955</v>
      </c>
      <c r="Q427" s="65"/>
      <c r="R427" s="569"/>
      <c r="S427" s="570"/>
      <c r="T427" s="570"/>
      <c r="U427" s="66" t="str">
        <f>+P427</f>
        <v>ha</v>
      </c>
      <c r="V427" s="65"/>
      <c r="W427" s="569"/>
      <c r="X427" s="570"/>
      <c r="Y427" s="570"/>
      <c r="Z427" s="66" t="str">
        <f>+P427</f>
        <v>ha</v>
      </c>
      <c r="AA427" s="65"/>
      <c r="AB427" s="569"/>
      <c r="AC427" s="570"/>
      <c r="AD427" s="570"/>
      <c r="AE427" s="66" t="str">
        <f>+P427</f>
        <v>ha</v>
      </c>
      <c r="AF427" s="65"/>
      <c r="AG427" s="569"/>
      <c r="AH427" s="570"/>
      <c r="AI427" s="570"/>
      <c r="AJ427" s="66" t="str">
        <f>+P427</f>
        <v>ha</v>
      </c>
      <c r="AK427" s="65"/>
    </row>
    <row r="428" spans="6:37" ht="15" customHeight="1" x14ac:dyDescent="0.2">
      <c r="F428" s="566"/>
      <c r="G428" s="575"/>
      <c r="H428" s="573"/>
      <c r="I428" s="573"/>
      <c r="J428" s="573"/>
      <c r="K428" s="573"/>
      <c r="L428" s="573"/>
      <c r="M428" s="569"/>
      <c r="N428" s="570"/>
      <c r="O428" s="570"/>
      <c r="P428" s="67" t="s">
        <v>618</v>
      </c>
      <c r="Q428" s="65"/>
      <c r="R428" s="569"/>
      <c r="S428" s="570"/>
      <c r="T428" s="570"/>
      <c r="U428" s="66" t="str">
        <f>+P428</f>
        <v>○</v>
      </c>
      <c r="V428" s="65"/>
      <c r="W428" s="569"/>
      <c r="X428" s="570"/>
      <c r="Y428" s="570"/>
      <c r="Z428" s="66" t="str">
        <f>+P428</f>
        <v>○</v>
      </c>
      <c r="AA428" s="65"/>
      <c r="AB428" s="569"/>
      <c r="AC428" s="570"/>
      <c r="AD428" s="570"/>
      <c r="AE428" s="66" t="str">
        <f>+P428</f>
        <v>○</v>
      </c>
      <c r="AF428" s="65"/>
      <c r="AG428" s="569"/>
      <c r="AH428" s="570"/>
      <c r="AI428" s="570"/>
      <c r="AJ428" s="66" t="str">
        <f>+P428</f>
        <v>○</v>
      </c>
      <c r="AK428" s="65"/>
    </row>
    <row r="429" spans="6:37" ht="15" customHeight="1" x14ac:dyDescent="0.2">
      <c r="F429" s="567"/>
      <c r="G429" s="564" t="s">
        <v>309</v>
      </c>
      <c r="H429" s="564"/>
      <c r="I429" s="564"/>
      <c r="J429" s="564"/>
      <c r="K429" s="564"/>
      <c r="L429" s="564"/>
      <c r="M429" s="571"/>
      <c r="N429" s="572"/>
      <c r="O429" s="572"/>
      <c r="P429" s="66"/>
      <c r="Q429" s="65"/>
      <c r="R429" s="571"/>
      <c r="S429" s="572"/>
      <c r="T429" s="572"/>
      <c r="U429" s="66"/>
      <c r="V429" s="65"/>
      <c r="W429" s="571"/>
      <c r="X429" s="572"/>
      <c r="Y429" s="572"/>
      <c r="Z429" s="66"/>
      <c r="AA429" s="65"/>
      <c r="AB429" s="571"/>
      <c r="AC429" s="572"/>
      <c r="AD429" s="572"/>
      <c r="AE429" s="66"/>
      <c r="AF429" s="65"/>
      <c r="AG429" s="571"/>
      <c r="AH429" s="572"/>
      <c r="AI429" s="572"/>
      <c r="AJ429" s="66"/>
      <c r="AK429" s="65"/>
    </row>
    <row r="430" spans="6:37" ht="15" customHeight="1" x14ac:dyDescent="0.2">
      <c r="F430" s="574" t="s">
        <v>789</v>
      </c>
      <c r="G430" s="574"/>
      <c r="H430" s="574"/>
      <c r="I430" s="574"/>
      <c r="J430" s="574"/>
      <c r="K430" s="574"/>
      <c r="L430" s="574"/>
      <c r="M430" s="569"/>
      <c r="N430" s="570"/>
      <c r="O430" s="570"/>
      <c r="P430" s="67" t="s">
        <v>618</v>
      </c>
      <c r="Q430" s="65"/>
      <c r="R430" s="569"/>
      <c r="S430" s="570"/>
      <c r="T430" s="570"/>
      <c r="U430" s="66" t="str">
        <f>+P430</f>
        <v>○</v>
      </c>
      <c r="V430" s="65"/>
      <c r="W430" s="569"/>
      <c r="X430" s="570"/>
      <c r="Y430" s="570"/>
      <c r="Z430" s="66" t="str">
        <f>+P430</f>
        <v>○</v>
      </c>
      <c r="AA430" s="65"/>
      <c r="AB430" s="569"/>
      <c r="AC430" s="570"/>
      <c r="AD430" s="570"/>
      <c r="AE430" s="66" t="str">
        <f>+P430</f>
        <v>○</v>
      </c>
      <c r="AF430" s="65"/>
      <c r="AG430" s="569"/>
      <c r="AH430" s="570"/>
      <c r="AI430" s="570"/>
      <c r="AJ430" s="66" t="str">
        <f>+P430</f>
        <v>○</v>
      </c>
      <c r="AK430" s="65"/>
    </row>
    <row r="431" spans="6:37" ht="15" customHeight="1" x14ac:dyDescent="0.2">
      <c r="F431" s="61" t="s">
        <v>272</v>
      </c>
      <c r="G431" s="61" t="s">
        <v>241</v>
      </c>
      <c r="H431" s="61" t="s">
        <v>278</v>
      </c>
      <c r="I431" s="61" t="s">
        <v>777</v>
      </c>
      <c r="J431" s="61" t="s">
        <v>778</v>
      </c>
      <c r="K431" s="61" t="s">
        <v>273</v>
      </c>
    </row>
    <row r="432" spans="6:37" s="6" customFormat="1" ht="15" customHeight="1" x14ac:dyDescent="0.2">
      <c r="G432" s="6" t="s">
        <v>270</v>
      </c>
      <c r="H432" s="6" t="s">
        <v>269</v>
      </c>
      <c r="I432" s="6" t="s">
        <v>574</v>
      </c>
      <c r="J432" s="6" t="s">
        <v>296</v>
      </c>
      <c r="K432" s="6" t="s">
        <v>615</v>
      </c>
      <c r="L432" s="6" t="s">
        <v>234</v>
      </c>
      <c r="M432" s="28" t="s">
        <v>790</v>
      </c>
      <c r="O432" s="6" t="s">
        <v>234</v>
      </c>
      <c r="P432" s="6" t="s">
        <v>325</v>
      </c>
      <c r="Q432" s="6" t="s">
        <v>234</v>
      </c>
      <c r="R432" s="6" t="s">
        <v>270</v>
      </c>
      <c r="S432" s="6" t="s">
        <v>269</v>
      </c>
      <c r="T432" s="6" t="s">
        <v>573</v>
      </c>
      <c r="U432" s="6" t="s">
        <v>410</v>
      </c>
      <c r="V432" s="6" t="s">
        <v>631</v>
      </c>
      <c r="W432" s="6" t="s">
        <v>222</v>
      </c>
    </row>
    <row r="433" spans="6:39" ht="5.25" customHeight="1" x14ac:dyDescent="0.2"/>
    <row r="434" spans="6:39" ht="15" customHeight="1" x14ac:dyDescent="0.2">
      <c r="F434" s="61" t="s">
        <v>791</v>
      </c>
      <c r="H434" s="61" t="s">
        <v>290</v>
      </c>
      <c r="I434" s="61" t="s">
        <v>291</v>
      </c>
      <c r="J434" s="61" t="s">
        <v>361</v>
      </c>
    </row>
    <row r="435" spans="6:39" ht="30" customHeight="1" x14ac:dyDescent="0.2">
      <c r="F435" s="563" t="s">
        <v>735</v>
      </c>
      <c r="G435" s="563"/>
      <c r="H435" s="563"/>
      <c r="I435" s="563"/>
      <c r="J435" s="563"/>
      <c r="K435" s="563"/>
      <c r="L435" s="563"/>
      <c r="M435" s="564" t="s">
        <v>717</v>
      </c>
      <c r="N435" s="564"/>
      <c r="O435" s="564"/>
      <c r="P435" s="564"/>
      <c r="Q435" s="564"/>
      <c r="R435" s="564" t="s">
        <v>718</v>
      </c>
      <c r="S435" s="564"/>
      <c r="T435" s="564"/>
      <c r="U435" s="564"/>
      <c r="V435" s="564"/>
      <c r="W435" s="564" t="s">
        <v>719</v>
      </c>
      <c r="X435" s="564"/>
      <c r="Y435" s="564"/>
      <c r="Z435" s="564"/>
      <c r="AA435" s="564"/>
      <c r="AB435" s="564" t="s">
        <v>720</v>
      </c>
      <c r="AC435" s="564"/>
      <c r="AD435" s="564"/>
      <c r="AE435" s="564"/>
      <c r="AF435" s="564"/>
      <c r="AG435" s="564" t="s">
        <v>788</v>
      </c>
      <c r="AH435" s="564"/>
      <c r="AI435" s="564"/>
      <c r="AJ435" s="564"/>
      <c r="AK435" s="564"/>
    </row>
    <row r="436" spans="6:39" ht="30" customHeight="1" x14ac:dyDescent="0.2">
      <c r="F436" s="565" t="s">
        <v>820</v>
      </c>
      <c r="G436" s="568" t="s">
        <v>784</v>
      </c>
      <c r="H436" s="568"/>
      <c r="I436" s="568"/>
      <c r="J436" s="568"/>
      <c r="K436" s="568"/>
      <c r="L436" s="568"/>
      <c r="M436" s="569"/>
      <c r="N436" s="570"/>
      <c r="O436" s="570"/>
      <c r="P436" s="214" t="s">
        <v>436</v>
      </c>
      <c r="Q436" s="65"/>
      <c r="R436" s="569"/>
      <c r="S436" s="570"/>
      <c r="T436" s="570"/>
      <c r="U436" s="214" t="s">
        <v>436</v>
      </c>
      <c r="V436" s="65"/>
      <c r="W436" s="569"/>
      <c r="X436" s="570"/>
      <c r="Y436" s="570"/>
      <c r="Z436" s="214" t="s">
        <v>436</v>
      </c>
      <c r="AA436" s="65"/>
      <c r="AB436" s="569"/>
      <c r="AC436" s="570"/>
      <c r="AD436" s="570"/>
      <c r="AE436" s="214" t="s">
        <v>436</v>
      </c>
      <c r="AF436" s="65"/>
      <c r="AG436" s="569"/>
      <c r="AH436" s="570"/>
      <c r="AI436" s="570"/>
      <c r="AJ436" s="214" t="s">
        <v>436</v>
      </c>
      <c r="AK436" s="65"/>
    </row>
    <row r="437" spans="6:39" ht="30" customHeight="1" x14ac:dyDescent="0.2">
      <c r="F437" s="566"/>
      <c r="G437" s="568" t="s">
        <v>785</v>
      </c>
      <c r="H437" s="568"/>
      <c r="I437" s="568"/>
      <c r="J437" s="568"/>
      <c r="K437" s="568"/>
      <c r="L437" s="568"/>
      <c r="M437" s="569"/>
      <c r="N437" s="570"/>
      <c r="O437" s="570"/>
      <c r="P437" s="214" t="s">
        <v>436</v>
      </c>
      <c r="Q437" s="65"/>
      <c r="R437" s="569"/>
      <c r="S437" s="570"/>
      <c r="T437" s="570"/>
      <c r="U437" s="214" t="s">
        <v>436</v>
      </c>
      <c r="V437" s="65"/>
      <c r="W437" s="569"/>
      <c r="X437" s="570"/>
      <c r="Y437" s="570"/>
      <c r="Z437" s="214" t="s">
        <v>436</v>
      </c>
      <c r="AA437" s="65"/>
      <c r="AB437" s="569"/>
      <c r="AC437" s="570"/>
      <c r="AD437" s="570"/>
      <c r="AE437" s="214" t="s">
        <v>436</v>
      </c>
      <c r="AF437" s="65"/>
      <c r="AG437" s="569"/>
      <c r="AH437" s="570"/>
      <c r="AI437" s="570"/>
      <c r="AJ437" s="214" t="s">
        <v>436</v>
      </c>
      <c r="AK437" s="65"/>
    </row>
    <row r="438" spans="6:39" ht="30" customHeight="1" x14ac:dyDescent="0.2">
      <c r="F438" s="567"/>
      <c r="G438" s="568" t="s">
        <v>309</v>
      </c>
      <c r="H438" s="568"/>
      <c r="I438" s="568"/>
      <c r="J438" s="568"/>
      <c r="K438" s="568"/>
      <c r="L438" s="568"/>
      <c r="M438" s="571">
        <f>SUM(M436:O437)</f>
        <v>0</v>
      </c>
      <c r="N438" s="572"/>
      <c r="O438" s="572"/>
      <c r="P438" s="214" t="s">
        <v>436</v>
      </c>
      <c r="Q438" s="65"/>
      <c r="R438" s="571">
        <f>SUM(R436:T437)</f>
        <v>0</v>
      </c>
      <c r="S438" s="572"/>
      <c r="T438" s="572"/>
      <c r="U438" s="214" t="s">
        <v>436</v>
      </c>
      <c r="V438" s="65"/>
      <c r="W438" s="571">
        <f>SUM(W436:Y437)</f>
        <v>0</v>
      </c>
      <c r="X438" s="572"/>
      <c r="Y438" s="572"/>
      <c r="Z438" s="214" t="s">
        <v>436</v>
      </c>
      <c r="AA438" s="65"/>
      <c r="AB438" s="571">
        <f>SUM(AB436:AD437)</f>
        <v>0</v>
      </c>
      <c r="AC438" s="572"/>
      <c r="AD438" s="572"/>
      <c r="AE438" s="214" t="s">
        <v>436</v>
      </c>
      <c r="AF438" s="65"/>
      <c r="AG438" s="571">
        <f>SUM(AG436:AI437)</f>
        <v>0</v>
      </c>
      <c r="AH438" s="572"/>
      <c r="AI438" s="572"/>
      <c r="AJ438" s="214" t="s">
        <v>436</v>
      </c>
      <c r="AK438" s="65"/>
    </row>
    <row r="439" spans="6:39" ht="15" customHeight="1" x14ac:dyDescent="0.2">
      <c r="F439" s="565" t="s">
        <v>341</v>
      </c>
      <c r="G439" s="568" t="s">
        <v>786</v>
      </c>
      <c r="H439" s="568"/>
      <c r="I439" s="568"/>
      <c r="J439" s="568"/>
      <c r="K439" s="568"/>
      <c r="L439" s="568"/>
      <c r="M439" s="569"/>
      <c r="N439" s="570"/>
      <c r="O439" s="570"/>
      <c r="P439" s="214" t="s">
        <v>436</v>
      </c>
      <c r="Q439" s="65"/>
      <c r="R439" s="569"/>
      <c r="S439" s="570"/>
      <c r="T439" s="570"/>
      <c r="U439" s="214" t="s">
        <v>436</v>
      </c>
      <c r="V439" s="65"/>
      <c r="W439" s="569"/>
      <c r="X439" s="570"/>
      <c r="Y439" s="570"/>
      <c r="Z439" s="214" t="s">
        <v>436</v>
      </c>
      <c r="AA439" s="65"/>
      <c r="AB439" s="569"/>
      <c r="AC439" s="570"/>
      <c r="AD439" s="570"/>
      <c r="AE439" s="214" t="s">
        <v>436</v>
      </c>
      <c r="AF439" s="65"/>
      <c r="AG439" s="569"/>
      <c r="AH439" s="570"/>
      <c r="AI439" s="570"/>
      <c r="AJ439" s="214" t="s">
        <v>436</v>
      </c>
      <c r="AK439" s="65"/>
    </row>
    <row r="440" spans="6:39" ht="15" customHeight="1" x14ac:dyDescent="0.2">
      <c r="F440" s="566"/>
      <c r="G440" s="568" t="s">
        <v>787</v>
      </c>
      <c r="H440" s="568"/>
      <c r="I440" s="568"/>
      <c r="J440" s="568"/>
      <c r="K440" s="568"/>
      <c r="L440" s="568"/>
      <c r="M440" s="569"/>
      <c r="N440" s="570"/>
      <c r="O440" s="570"/>
      <c r="P440" s="214" t="s">
        <v>436</v>
      </c>
      <c r="Q440" s="65"/>
      <c r="R440" s="569"/>
      <c r="S440" s="570"/>
      <c r="T440" s="570"/>
      <c r="U440" s="214" t="s">
        <v>436</v>
      </c>
      <c r="V440" s="65"/>
      <c r="W440" s="569"/>
      <c r="X440" s="570"/>
      <c r="Y440" s="570"/>
      <c r="Z440" s="214" t="s">
        <v>436</v>
      </c>
      <c r="AA440" s="65"/>
      <c r="AB440" s="569"/>
      <c r="AC440" s="570"/>
      <c r="AD440" s="570"/>
      <c r="AE440" s="214" t="s">
        <v>436</v>
      </c>
      <c r="AF440" s="65"/>
      <c r="AG440" s="569"/>
      <c r="AH440" s="570"/>
      <c r="AI440" s="570"/>
      <c r="AJ440" s="214" t="s">
        <v>436</v>
      </c>
      <c r="AK440" s="65"/>
    </row>
    <row r="441" spans="6:39" ht="15" customHeight="1" x14ac:dyDescent="0.2">
      <c r="F441" s="566"/>
      <c r="G441" s="575" t="s">
        <v>344</v>
      </c>
      <c r="H441" s="576" t="str">
        <f>+IF(H425=0,"",H425)</f>
        <v>除伐</v>
      </c>
      <c r="I441" s="576"/>
      <c r="J441" s="576"/>
      <c r="K441" s="576"/>
      <c r="L441" s="576"/>
      <c r="M441" s="569"/>
      <c r="N441" s="570"/>
      <c r="O441" s="570"/>
      <c r="P441" s="214" t="s">
        <v>436</v>
      </c>
      <c r="Q441" s="65"/>
      <c r="R441" s="569"/>
      <c r="S441" s="570"/>
      <c r="T441" s="570"/>
      <c r="U441" s="214" t="s">
        <v>436</v>
      </c>
      <c r="V441" s="65"/>
      <c r="W441" s="569"/>
      <c r="X441" s="570"/>
      <c r="Y441" s="570"/>
      <c r="Z441" s="214" t="s">
        <v>436</v>
      </c>
      <c r="AA441" s="65"/>
      <c r="AB441" s="569"/>
      <c r="AC441" s="570"/>
      <c r="AD441" s="570"/>
      <c r="AE441" s="214" t="s">
        <v>436</v>
      </c>
      <c r="AF441" s="65"/>
      <c r="AG441" s="569"/>
      <c r="AH441" s="570"/>
      <c r="AI441" s="570"/>
      <c r="AJ441" s="214" t="s">
        <v>436</v>
      </c>
      <c r="AK441" s="65"/>
    </row>
    <row r="442" spans="6:39" ht="15" customHeight="1" x14ac:dyDescent="0.2">
      <c r="F442" s="566"/>
      <c r="G442" s="575"/>
      <c r="H442" s="576" t="str">
        <f>+IF(H426=0,"",H426)</f>
        <v>切捨間伐</v>
      </c>
      <c r="I442" s="576"/>
      <c r="J442" s="576"/>
      <c r="K442" s="576"/>
      <c r="L442" s="576"/>
      <c r="M442" s="569"/>
      <c r="N442" s="570"/>
      <c r="O442" s="570"/>
      <c r="P442" s="214" t="s">
        <v>436</v>
      </c>
      <c r="Q442" s="65"/>
      <c r="R442" s="569"/>
      <c r="S442" s="570"/>
      <c r="T442" s="570"/>
      <c r="U442" s="214" t="s">
        <v>436</v>
      </c>
      <c r="V442" s="65"/>
      <c r="W442" s="569"/>
      <c r="X442" s="570"/>
      <c r="Y442" s="570"/>
      <c r="Z442" s="214" t="s">
        <v>436</v>
      </c>
      <c r="AA442" s="65"/>
      <c r="AB442" s="569"/>
      <c r="AC442" s="570"/>
      <c r="AD442" s="570"/>
      <c r="AE442" s="214" t="s">
        <v>436</v>
      </c>
      <c r="AF442" s="65"/>
      <c r="AG442" s="569"/>
      <c r="AH442" s="570"/>
      <c r="AI442" s="570"/>
      <c r="AJ442" s="214" t="s">
        <v>436</v>
      </c>
      <c r="AK442" s="65"/>
    </row>
    <row r="443" spans="6:39" ht="15" customHeight="1" x14ac:dyDescent="0.2">
      <c r="F443" s="566"/>
      <c r="G443" s="575"/>
      <c r="H443" s="576" t="str">
        <f>+IF(H427=0,"",H427)</f>
        <v>獣害防除</v>
      </c>
      <c r="I443" s="576"/>
      <c r="J443" s="576"/>
      <c r="K443" s="576"/>
      <c r="L443" s="576"/>
      <c r="M443" s="569"/>
      <c r="N443" s="570"/>
      <c r="O443" s="570"/>
      <c r="P443" s="214" t="s">
        <v>436</v>
      </c>
      <c r="Q443" s="65"/>
      <c r="R443" s="569"/>
      <c r="S443" s="570"/>
      <c r="T443" s="570"/>
      <c r="U443" s="214" t="s">
        <v>436</v>
      </c>
      <c r="V443" s="65"/>
      <c r="W443" s="569"/>
      <c r="X443" s="570"/>
      <c r="Y443" s="570"/>
      <c r="Z443" s="214" t="s">
        <v>436</v>
      </c>
      <c r="AA443" s="65"/>
      <c r="AB443" s="569"/>
      <c r="AC443" s="570"/>
      <c r="AD443" s="570"/>
      <c r="AE443" s="214" t="s">
        <v>436</v>
      </c>
      <c r="AF443" s="65"/>
      <c r="AG443" s="569"/>
      <c r="AH443" s="570"/>
      <c r="AI443" s="570"/>
      <c r="AJ443" s="214" t="s">
        <v>436</v>
      </c>
      <c r="AK443" s="65"/>
    </row>
    <row r="444" spans="6:39" ht="15" customHeight="1" x14ac:dyDescent="0.2">
      <c r="F444" s="566"/>
      <c r="G444" s="575"/>
      <c r="H444" s="576" t="str">
        <f>+IF(H428=0,"",H428)</f>
        <v/>
      </c>
      <c r="I444" s="576"/>
      <c r="J444" s="576"/>
      <c r="K444" s="576"/>
      <c r="L444" s="576"/>
      <c r="M444" s="569"/>
      <c r="N444" s="570"/>
      <c r="O444" s="570"/>
      <c r="P444" s="214" t="s">
        <v>436</v>
      </c>
      <c r="Q444" s="65"/>
      <c r="R444" s="569"/>
      <c r="S444" s="570"/>
      <c r="T444" s="570"/>
      <c r="U444" s="214" t="s">
        <v>436</v>
      </c>
      <c r="V444" s="65"/>
      <c r="W444" s="569"/>
      <c r="X444" s="570"/>
      <c r="Y444" s="570"/>
      <c r="Z444" s="214" t="s">
        <v>436</v>
      </c>
      <c r="AA444" s="65"/>
      <c r="AB444" s="569"/>
      <c r="AC444" s="570"/>
      <c r="AD444" s="570"/>
      <c r="AE444" s="214" t="s">
        <v>436</v>
      </c>
      <c r="AF444" s="65"/>
      <c r="AG444" s="569"/>
      <c r="AH444" s="570"/>
      <c r="AI444" s="570"/>
      <c r="AJ444" s="214" t="s">
        <v>436</v>
      </c>
      <c r="AK444" s="65"/>
    </row>
    <row r="445" spans="6:39" ht="15" customHeight="1" x14ac:dyDescent="0.2">
      <c r="F445" s="567"/>
      <c r="G445" s="564" t="s">
        <v>309</v>
      </c>
      <c r="H445" s="564"/>
      <c r="I445" s="564"/>
      <c r="J445" s="564"/>
      <c r="K445" s="564"/>
      <c r="L445" s="564"/>
      <c r="M445" s="571">
        <f>SUM(M439:O444)</f>
        <v>0</v>
      </c>
      <c r="N445" s="572"/>
      <c r="O445" s="572"/>
      <c r="P445" s="214" t="s">
        <v>436</v>
      </c>
      <c r="Q445" s="65"/>
      <c r="R445" s="571">
        <f>SUM(R439:T444)</f>
        <v>0</v>
      </c>
      <c r="S445" s="572"/>
      <c r="T445" s="572"/>
      <c r="U445" s="214" t="s">
        <v>436</v>
      </c>
      <c r="V445" s="65"/>
      <c r="W445" s="571">
        <f>SUM(W439:Y444)</f>
        <v>0</v>
      </c>
      <c r="X445" s="572"/>
      <c r="Y445" s="572"/>
      <c r="Z445" s="214" t="s">
        <v>436</v>
      </c>
      <c r="AA445" s="65"/>
      <c r="AB445" s="571">
        <f>SUM(AB439:AD444)</f>
        <v>0</v>
      </c>
      <c r="AC445" s="572"/>
      <c r="AD445" s="572"/>
      <c r="AE445" s="214" t="s">
        <v>436</v>
      </c>
      <c r="AF445" s="65"/>
      <c r="AG445" s="571">
        <f>SUM(AG439:AI444)</f>
        <v>0</v>
      </c>
      <c r="AH445" s="572"/>
      <c r="AI445" s="572"/>
      <c r="AJ445" s="214" t="s">
        <v>436</v>
      </c>
      <c r="AK445" s="65"/>
    </row>
    <row r="446" spans="6:39" ht="15" customHeight="1" x14ac:dyDescent="0.2">
      <c r="F446" s="574" t="s">
        <v>789</v>
      </c>
      <c r="G446" s="574"/>
      <c r="H446" s="574"/>
      <c r="I446" s="574"/>
      <c r="J446" s="574"/>
      <c r="K446" s="574"/>
      <c r="L446" s="574"/>
      <c r="M446" s="569"/>
      <c r="N446" s="570"/>
      <c r="O446" s="570"/>
      <c r="P446" s="214" t="s">
        <v>436</v>
      </c>
      <c r="Q446" s="65"/>
      <c r="R446" s="569"/>
      <c r="S446" s="570"/>
      <c r="T446" s="570"/>
      <c r="U446" s="214" t="s">
        <v>436</v>
      </c>
      <c r="V446" s="65"/>
      <c r="W446" s="569"/>
      <c r="X446" s="570"/>
      <c r="Y446" s="570"/>
      <c r="Z446" s="214" t="s">
        <v>436</v>
      </c>
      <c r="AA446" s="65"/>
      <c r="AB446" s="569"/>
      <c r="AC446" s="570"/>
      <c r="AD446" s="570"/>
      <c r="AE446" s="214" t="s">
        <v>436</v>
      </c>
      <c r="AF446" s="65"/>
      <c r="AG446" s="569"/>
      <c r="AH446" s="570"/>
      <c r="AI446" s="570"/>
      <c r="AJ446" s="214" t="s">
        <v>436</v>
      </c>
      <c r="AK446" s="65"/>
    </row>
    <row r="447" spans="6:39" s="161" customFormat="1" ht="15" customHeight="1" x14ac:dyDescent="0.2">
      <c r="F447" s="162"/>
      <c r="G447" s="162"/>
      <c r="H447" s="162"/>
      <c r="I447" s="162"/>
      <c r="J447" s="162"/>
      <c r="K447" s="162"/>
      <c r="L447" s="162"/>
      <c r="M447" s="348">
        <f>M438+M445+M446</f>
        <v>0</v>
      </c>
      <c r="N447" s="349"/>
      <c r="O447" s="349"/>
      <c r="P447" s="163" t="s">
        <v>1000</v>
      </c>
      <c r="Q447" s="164"/>
      <c r="R447" s="348">
        <f>R438+R445+R446</f>
        <v>0</v>
      </c>
      <c r="S447" s="349"/>
      <c r="T447" s="349"/>
      <c r="U447" s="163" t="s">
        <v>1000</v>
      </c>
      <c r="V447" s="164"/>
      <c r="W447" s="348">
        <f>W438+W445+W446</f>
        <v>0</v>
      </c>
      <c r="X447" s="349"/>
      <c r="Y447" s="349"/>
      <c r="Z447" s="163" t="s">
        <v>1000</v>
      </c>
      <c r="AA447" s="164"/>
      <c r="AB447" s="348">
        <f>AB438+AB445+AB446</f>
        <v>0</v>
      </c>
      <c r="AC447" s="349"/>
      <c r="AD447" s="349"/>
      <c r="AE447" s="163" t="s">
        <v>1000</v>
      </c>
      <c r="AF447" s="164"/>
      <c r="AG447" s="348">
        <f>AG438+AG445+AG446</f>
        <v>0</v>
      </c>
      <c r="AH447" s="349"/>
      <c r="AI447" s="349"/>
      <c r="AJ447" s="163" t="s">
        <v>1000</v>
      </c>
      <c r="AK447" s="164"/>
      <c r="AL447" s="165"/>
      <c r="AM447" s="165"/>
    </row>
    <row r="448" spans="6:39" ht="15" customHeight="1" x14ac:dyDescent="0.2">
      <c r="F448" s="61" t="s">
        <v>272</v>
      </c>
      <c r="G448" s="61" t="s">
        <v>241</v>
      </c>
      <c r="H448" s="61" t="s">
        <v>278</v>
      </c>
      <c r="I448" s="61" t="s">
        <v>777</v>
      </c>
      <c r="J448" s="61" t="s">
        <v>778</v>
      </c>
      <c r="K448" s="61" t="s">
        <v>273</v>
      </c>
      <c r="M448" s="178"/>
      <c r="N448" s="178"/>
      <c r="O448" s="178"/>
      <c r="P448" s="178"/>
      <c r="Q448" s="178"/>
      <c r="R448" s="178"/>
      <c r="S448" s="178"/>
      <c r="T448" s="178"/>
      <c r="U448" s="178"/>
      <c r="V448" s="178"/>
      <c r="W448" s="336">
        <f>AG447</f>
        <v>0</v>
      </c>
      <c r="X448" s="337"/>
      <c r="Y448" s="337"/>
      <c r="Z448" s="338"/>
      <c r="AA448" s="182" t="s">
        <v>1001</v>
      </c>
      <c r="AB448" s="339">
        <f>AH319</f>
        <v>0</v>
      </c>
      <c r="AC448" s="340"/>
      <c r="AD448" s="182" t="s">
        <v>1002</v>
      </c>
      <c r="AE448" s="182" t="s">
        <v>1003</v>
      </c>
      <c r="AF448" s="341" t="str">
        <f>IF(AH319=0," ",W448/AB448)</f>
        <v xml:space="preserve"> </v>
      </c>
      <c r="AG448" s="337"/>
      <c r="AH448" s="337"/>
      <c r="AI448" s="338"/>
      <c r="AJ448" s="166" t="s">
        <v>1004</v>
      </c>
      <c r="AK448" s="182"/>
      <c r="AL448" s="178"/>
      <c r="AM448" s="178"/>
    </row>
    <row r="449" spans="5:37" s="6" customFormat="1" ht="20.25" customHeight="1" x14ac:dyDescent="0.2">
      <c r="G449" s="6" t="s">
        <v>270</v>
      </c>
      <c r="H449" s="6" t="s">
        <v>269</v>
      </c>
      <c r="I449" s="6" t="s">
        <v>574</v>
      </c>
      <c r="J449" s="6" t="s">
        <v>296</v>
      </c>
      <c r="K449" s="6" t="s">
        <v>615</v>
      </c>
      <c r="L449" s="6" t="s">
        <v>234</v>
      </c>
      <c r="M449" s="28" t="s">
        <v>790</v>
      </c>
      <c r="O449" s="6" t="s">
        <v>234</v>
      </c>
      <c r="P449" s="6" t="s">
        <v>325</v>
      </c>
      <c r="Q449" s="6" t="s">
        <v>234</v>
      </c>
      <c r="R449" s="6" t="s">
        <v>270</v>
      </c>
      <c r="S449" s="6" t="s">
        <v>269</v>
      </c>
      <c r="T449" s="6" t="s">
        <v>573</v>
      </c>
      <c r="U449" s="6" t="s">
        <v>410</v>
      </c>
      <c r="V449" s="6" t="s">
        <v>631</v>
      </c>
      <c r="W449" s="6" t="s">
        <v>222</v>
      </c>
    </row>
    <row r="450" spans="5:37" ht="6" customHeight="1" x14ac:dyDescent="0.2"/>
    <row r="452" spans="5:37" ht="15" customHeight="1" x14ac:dyDescent="0.2">
      <c r="E452" s="195" t="s">
        <v>714</v>
      </c>
      <c r="G452" s="61" t="s">
        <v>334</v>
      </c>
      <c r="H452" s="61" t="s">
        <v>335</v>
      </c>
      <c r="I452" s="61" t="s">
        <v>426</v>
      </c>
      <c r="J452" s="61" t="s">
        <v>234</v>
      </c>
      <c r="K452" s="61" t="s">
        <v>792</v>
      </c>
      <c r="L452" s="61" t="s">
        <v>384</v>
      </c>
    </row>
    <row r="453" spans="5:37" ht="45" customHeight="1" x14ac:dyDescent="0.2">
      <c r="F453" s="296" t="s">
        <v>759</v>
      </c>
      <c r="G453" s="543"/>
      <c r="H453" s="543"/>
      <c r="I453" s="544"/>
      <c r="J453" s="557"/>
      <c r="K453" s="557"/>
      <c r="L453" s="557"/>
      <c r="M453" s="557"/>
      <c r="N453" s="557"/>
      <c r="O453" s="557"/>
      <c r="P453" s="557"/>
      <c r="Q453" s="557"/>
      <c r="R453" s="557"/>
      <c r="S453" s="557"/>
      <c r="T453" s="557"/>
      <c r="U453" s="557"/>
      <c r="V453" s="557"/>
      <c r="W453" s="557"/>
      <c r="X453" s="557"/>
      <c r="Y453" s="557"/>
      <c r="Z453" s="557"/>
      <c r="AA453" s="557"/>
      <c r="AB453" s="557"/>
      <c r="AC453" s="557"/>
      <c r="AD453" s="557"/>
      <c r="AE453" s="557"/>
      <c r="AF453" s="557"/>
      <c r="AG453" s="557"/>
      <c r="AH453" s="557"/>
      <c r="AI453" s="557"/>
      <c r="AJ453" s="557"/>
      <c r="AK453" s="557"/>
    </row>
    <row r="454" spans="5:37" ht="15" customHeight="1" x14ac:dyDescent="0.2">
      <c r="F454" s="308" t="s">
        <v>756</v>
      </c>
      <c r="G454" s="309"/>
      <c r="H454" s="309"/>
      <c r="I454" s="310"/>
      <c r="J454" s="427" t="s">
        <v>757</v>
      </c>
      <c r="K454" s="399"/>
      <c r="L454" s="399"/>
      <c r="M454" s="399"/>
      <c r="N454" s="399"/>
      <c r="O454" s="399"/>
      <c r="P454" s="399"/>
      <c r="Q454" s="399"/>
      <c r="R454" s="399"/>
      <c r="S454" s="399"/>
      <c r="T454" s="399"/>
      <c r="U454" s="399"/>
      <c r="V454" s="400"/>
      <c r="W454" s="383" t="s">
        <v>758</v>
      </c>
      <c r="X454" s="383"/>
      <c r="Y454" s="383"/>
      <c r="Z454" s="383"/>
      <c r="AA454" s="383"/>
      <c r="AB454" s="383"/>
      <c r="AC454" s="383"/>
      <c r="AD454" s="383"/>
      <c r="AE454" s="383"/>
      <c r="AF454" s="383"/>
      <c r="AG454" s="383"/>
      <c r="AH454" s="383"/>
      <c r="AI454" s="383"/>
      <c r="AJ454" s="383"/>
      <c r="AK454" s="383"/>
    </row>
    <row r="455" spans="5:37" ht="30" customHeight="1" x14ac:dyDescent="0.2">
      <c r="F455" s="308" t="s">
        <v>751</v>
      </c>
      <c r="G455" s="309"/>
      <c r="H455" s="309"/>
      <c r="I455" s="310"/>
      <c r="J455" s="553"/>
      <c r="K455" s="554"/>
      <c r="L455" s="554"/>
      <c r="M455" s="554"/>
      <c r="N455" s="554"/>
      <c r="O455" s="554"/>
      <c r="P455" s="554"/>
      <c r="Q455" s="554"/>
      <c r="R455" s="554"/>
      <c r="S455" s="554"/>
      <c r="T455" s="554"/>
      <c r="U455" s="554"/>
      <c r="V455" s="555"/>
      <c r="W455" s="558"/>
      <c r="X455" s="558"/>
      <c r="Y455" s="558"/>
      <c r="Z455" s="558"/>
      <c r="AA455" s="558"/>
      <c r="AB455" s="558"/>
      <c r="AC455" s="558"/>
      <c r="AD455" s="558"/>
      <c r="AE455" s="558"/>
      <c r="AF455" s="558"/>
      <c r="AG455" s="558"/>
      <c r="AH455" s="558"/>
      <c r="AI455" s="558"/>
      <c r="AJ455" s="558"/>
      <c r="AK455" s="558"/>
    </row>
    <row r="456" spans="5:37" ht="30" customHeight="1" x14ac:dyDescent="0.2">
      <c r="F456" s="308" t="s">
        <v>752</v>
      </c>
      <c r="G456" s="309"/>
      <c r="H456" s="309"/>
      <c r="I456" s="310"/>
      <c r="J456" s="553"/>
      <c r="K456" s="554"/>
      <c r="L456" s="554"/>
      <c r="M456" s="554"/>
      <c r="N456" s="554"/>
      <c r="O456" s="554"/>
      <c r="P456" s="554"/>
      <c r="Q456" s="554"/>
      <c r="R456" s="554"/>
      <c r="S456" s="554"/>
      <c r="T456" s="554"/>
      <c r="U456" s="554"/>
      <c r="V456" s="555"/>
      <c r="W456" s="558"/>
      <c r="X456" s="558"/>
      <c r="Y456" s="558"/>
      <c r="Z456" s="558"/>
      <c r="AA456" s="558"/>
      <c r="AB456" s="558"/>
      <c r="AC456" s="558"/>
      <c r="AD456" s="558"/>
      <c r="AE456" s="558"/>
      <c r="AF456" s="558"/>
      <c r="AG456" s="558"/>
      <c r="AH456" s="558"/>
      <c r="AI456" s="558"/>
      <c r="AJ456" s="558"/>
      <c r="AK456" s="558"/>
    </row>
    <row r="457" spans="5:37" ht="30" customHeight="1" x14ac:dyDescent="0.2">
      <c r="F457" s="308" t="s">
        <v>753</v>
      </c>
      <c r="G457" s="309"/>
      <c r="H457" s="309"/>
      <c r="I457" s="310"/>
      <c r="J457" s="553"/>
      <c r="K457" s="554"/>
      <c r="L457" s="554"/>
      <c r="M457" s="554"/>
      <c r="N457" s="554"/>
      <c r="O457" s="554"/>
      <c r="P457" s="554"/>
      <c r="Q457" s="554"/>
      <c r="R457" s="554"/>
      <c r="S457" s="554"/>
      <c r="T457" s="554"/>
      <c r="U457" s="554"/>
      <c r="V457" s="555"/>
      <c r="W457" s="558"/>
      <c r="X457" s="558"/>
      <c r="Y457" s="558"/>
      <c r="Z457" s="558"/>
      <c r="AA457" s="558"/>
      <c r="AB457" s="558"/>
      <c r="AC457" s="558"/>
      <c r="AD457" s="558"/>
      <c r="AE457" s="558"/>
      <c r="AF457" s="558"/>
      <c r="AG457" s="558"/>
      <c r="AH457" s="558"/>
      <c r="AI457" s="558"/>
      <c r="AJ457" s="558"/>
      <c r="AK457" s="558"/>
    </row>
    <row r="458" spans="5:37" ht="30" customHeight="1" x14ac:dyDescent="0.2">
      <c r="F458" s="308" t="s">
        <v>754</v>
      </c>
      <c r="G458" s="309"/>
      <c r="H458" s="309"/>
      <c r="I458" s="310"/>
      <c r="J458" s="553"/>
      <c r="K458" s="554"/>
      <c r="L458" s="554"/>
      <c r="M458" s="554"/>
      <c r="N458" s="554"/>
      <c r="O458" s="554"/>
      <c r="P458" s="554"/>
      <c r="Q458" s="554"/>
      <c r="R458" s="554"/>
      <c r="S458" s="554"/>
      <c r="T458" s="554"/>
      <c r="U458" s="554"/>
      <c r="V458" s="555"/>
      <c r="W458" s="558"/>
      <c r="X458" s="558"/>
      <c r="Y458" s="558"/>
      <c r="Z458" s="558"/>
      <c r="AA458" s="558"/>
      <c r="AB458" s="558"/>
      <c r="AC458" s="558"/>
      <c r="AD458" s="558"/>
      <c r="AE458" s="558"/>
      <c r="AF458" s="558"/>
      <c r="AG458" s="558"/>
      <c r="AH458" s="558"/>
      <c r="AI458" s="558"/>
      <c r="AJ458" s="558"/>
      <c r="AK458" s="558"/>
    </row>
    <row r="459" spans="5:37" ht="30" customHeight="1" x14ac:dyDescent="0.2">
      <c r="F459" s="308" t="s">
        <v>755</v>
      </c>
      <c r="G459" s="309"/>
      <c r="H459" s="309"/>
      <c r="I459" s="310"/>
      <c r="J459" s="553"/>
      <c r="K459" s="554"/>
      <c r="L459" s="554"/>
      <c r="M459" s="554"/>
      <c r="N459" s="554"/>
      <c r="O459" s="554"/>
      <c r="P459" s="554"/>
      <c r="Q459" s="554"/>
      <c r="R459" s="554"/>
      <c r="S459" s="554"/>
      <c r="T459" s="554"/>
      <c r="U459" s="554"/>
      <c r="V459" s="555"/>
      <c r="W459" s="558"/>
      <c r="X459" s="558"/>
      <c r="Y459" s="558"/>
      <c r="Z459" s="558"/>
      <c r="AA459" s="558"/>
      <c r="AB459" s="558"/>
      <c r="AC459" s="558"/>
      <c r="AD459" s="558"/>
      <c r="AE459" s="558"/>
      <c r="AF459" s="558"/>
      <c r="AG459" s="558"/>
      <c r="AH459" s="558"/>
      <c r="AI459" s="558"/>
      <c r="AJ459" s="558"/>
      <c r="AK459" s="558"/>
    </row>
    <row r="461" spans="5:37" ht="15" customHeight="1" x14ac:dyDescent="0.2">
      <c r="F461" s="61" t="s">
        <v>774</v>
      </c>
      <c r="H461" s="61" t="s">
        <v>246</v>
      </c>
      <c r="I461" s="61" t="s">
        <v>247</v>
      </c>
      <c r="J461" s="61" t="s">
        <v>334</v>
      </c>
      <c r="K461" s="61" t="s">
        <v>335</v>
      </c>
      <c r="L461" s="61" t="s">
        <v>426</v>
      </c>
    </row>
    <row r="462" spans="5:37" ht="30" customHeight="1" x14ac:dyDescent="0.2">
      <c r="F462" s="563" t="s">
        <v>735</v>
      </c>
      <c r="G462" s="563"/>
      <c r="H462" s="563"/>
      <c r="I462" s="563"/>
      <c r="J462" s="563"/>
      <c r="K462" s="563"/>
      <c r="L462" s="563"/>
      <c r="M462" s="564" t="s">
        <v>717</v>
      </c>
      <c r="N462" s="564"/>
      <c r="O462" s="564"/>
      <c r="P462" s="564"/>
      <c r="Q462" s="564"/>
      <c r="R462" s="564" t="s">
        <v>718</v>
      </c>
      <c r="S462" s="564"/>
      <c r="T462" s="564"/>
      <c r="U462" s="564"/>
      <c r="V462" s="564"/>
      <c r="W462" s="564" t="s">
        <v>719</v>
      </c>
      <c r="X462" s="564"/>
      <c r="Y462" s="564"/>
      <c r="Z462" s="564"/>
      <c r="AA462" s="564"/>
      <c r="AB462" s="564" t="s">
        <v>720</v>
      </c>
      <c r="AC462" s="564"/>
      <c r="AD462" s="564"/>
      <c r="AE462" s="564"/>
      <c r="AF462" s="564"/>
      <c r="AG462" s="564" t="s">
        <v>788</v>
      </c>
      <c r="AH462" s="564"/>
      <c r="AI462" s="564"/>
      <c r="AJ462" s="564"/>
      <c r="AK462" s="564"/>
    </row>
    <row r="463" spans="5:37" ht="30" customHeight="1" x14ac:dyDescent="0.2">
      <c r="F463" s="565" t="s">
        <v>820</v>
      </c>
      <c r="G463" s="568" t="s">
        <v>784</v>
      </c>
      <c r="H463" s="568"/>
      <c r="I463" s="568"/>
      <c r="J463" s="568"/>
      <c r="K463" s="568"/>
      <c r="L463" s="568"/>
      <c r="M463" s="490" t="str">
        <f>+IF(M420=0,"",M420/M436)</f>
        <v/>
      </c>
      <c r="N463" s="491"/>
      <c r="O463" s="56" t="s">
        <v>438</v>
      </c>
      <c r="P463" s="55"/>
      <c r="Q463" s="54"/>
      <c r="R463" s="490" t="str">
        <f>+IF(R420=0,"",R420/R436)</f>
        <v/>
      </c>
      <c r="S463" s="491"/>
      <c r="T463" s="56" t="s">
        <v>438</v>
      </c>
      <c r="U463" s="55"/>
      <c r="V463" s="54"/>
      <c r="W463" s="490" t="str">
        <f>+IF(W420=0,"",W420/W436)</f>
        <v/>
      </c>
      <c r="X463" s="491"/>
      <c r="Y463" s="56" t="s">
        <v>438</v>
      </c>
      <c r="Z463" s="55"/>
      <c r="AA463" s="54"/>
      <c r="AB463" s="490" t="str">
        <f>+IF(AB420=0,"",AB420/AB436)</f>
        <v/>
      </c>
      <c r="AC463" s="491"/>
      <c r="AD463" s="56" t="s">
        <v>438</v>
      </c>
      <c r="AE463" s="55"/>
      <c r="AF463" s="54"/>
      <c r="AG463" s="490" t="str">
        <f>+IF(AG420=0,"",AG420/AG436)</f>
        <v/>
      </c>
      <c r="AH463" s="491"/>
      <c r="AI463" s="56" t="s">
        <v>438</v>
      </c>
      <c r="AJ463" s="55"/>
      <c r="AK463" s="54"/>
    </row>
    <row r="464" spans="5:37" ht="30" customHeight="1" x14ac:dyDescent="0.2">
      <c r="F464" s="566"/>
      <c r="G464" s="568" t="s">
        <v>785</v>
      </c>
      <c r="H464" s="568"/>
      <c r="I464" s="568"/>
      <c r="J464" s="568"/>
      <c r="K464" s="568"/>
      <c r="L464" s="568"/>
      <c r="M464" s="490" t="str">
        <f>+IF(M421=0,"",M421/M437)</f>
        <v/>
      </c>
      <c r="N464" s="491"/>
      <c r="O464" s="56" t="s">
        <v>438</v>
      </c>
      <c r="P464" s="55"/>
      <c r="Q464" s="54"/>
      <c r="R464" s="490" t="str">
        <f>+IF(R421=0,"",R421/R437)</f>
        <v/>
      </c>
      <c r="S464" s="491"/>
      <c r="T464" s="56" t="s">
        <v>438</v>
      </c>
      <c r="U464" s="55"/>
      <c r="V464" s="54"/>
      <c r="W464" s="490" t="str">
        <f>+IF(W421=0,"",W421/W437)</f>
        <v/>
      </c>
      <c r="X464" s="491"/>
      <c r="Y464" s="56" t="s">
        <v>438</v>
      </c>
      <c r="Z464" s="55"/>
      <c r="AA464" s="54"/>
      <c r="AB464" s="490" t="str">
        <f>+IF(AB421=0,"",AB421/AB437)</f>
        <v/>
      </c>
      <c r="AC464" s="491"/>
      <c r="AD464" s="56" t="s">
        <v>438</v>
      </c>
      <c r="AE464" s="55"/>
      <c r="AF464" s="54"/>
      <c r="AG464" s="490" t="str">
        <f>+IF(AG421=0,"",AG421/AG437)</f>
        <v/>
      </c>
      <c r="AH464" s="491"/>
      <c r="AI464" s="56" t="s">
        <v>438</v>
      </c>
      <c r="AJ464" s="55"/>
      <c r="AK464" s="54"/>
    </row>
    <row r="465" spans="6:37" ht="30" customHeight="1" x14ac:dyDescent="0.2">
      <c r="F465" s="567"/>
      <c r="G465" s="568" t="s">
        <v>309</v>
      </c>
      <c r="H465" s="568"/>
      <c r="I465" s="568"/>
      <c r="J465" s="568"/>
      <c r="K465" s="568"/>
      <c r="L465" s="568"/>
      <c r="M465" s="490" t="str">
        <f>+IF(SUM(M422)=0,"",M422/M438)</f>
        <v/>
      </c>
      <c r="N465" s="491"/>
      <c r="O465" s="56" t="s">
        <v>438</v>
      </c>
      <c r="P465" s="55"/>
      <c r="Q465" s="54"/>
      <c r="R465" s="490" t="str">
        <f>+IF(SUM(R422)=0,"",R422/R438)</f>
        <v/>
      </c>
      <c r="S465" s="491"/>
      <c r="T465" s="56" t="s">
        <v>438</v>
      </c>
      <c r="U465" s="55"/>
      <c r="V465" s="54"/>
      <c r="W465" s="490" t="str">
        <f>+IF(SUM(W422)=0,"",W422/W438)</f>
        <v/>
      </c>
      <c r="X465" s="491"/>
      <c r="Y465" s="56" t="s">
        <v>438</v>
      </c>
      <c r="Z465" s="55"/>
      <c r="AA465" s="54"/>
      <c r="AB465" s="490" t="str">
        <f>+IF(SUM(AB422)=0,"",AB422/AB438)</f>
        <v/>
      </c>
      <c r="AC465" s="491"/>
      <c r="AD465" s="56" t="s">
        <v>438</v>
      </c>
      <c r="AE465" s="55"/>
      <c r="AF465" s="54"/>
      <c r="AG465" s="490" t="str">
        <f>+IF(SUM(AG422)=0,"",AG422/AG438)</f>
        <v/>
      </c>
      <c r="AH465" s="491"/>
      <c r="AI465" s="56" t="s">
        <v>438</v>
      </c>
      <c r="AJ465" s="55"/>
      <c r="AK465" s="54"/>
    </row>
    <row r="466" spans="6:37" ht="15" customHeight="1" x14ac:dyDescent="0.2">
      <c r="F466" s="565" t="s">
        <v>341</v>
      </c>
      <c r="G466" s="568" t="s">
        <v>786</v>
      </c>
      <c r="H466" s="568"/>
      <c r="I466" s="568"/>
      <c r="J466" s="568"/>
      <c r="K466" s="568"/>
      <c r="L466" s="568"/>
      <c r="M466" s="490" t="str">
        <f>+IF(M423=0,"",M423/M439)</f>
        <v/>
      </c>
      <c r="N466" s="491"/>
      <c r="O466" s="56" t="s">
        <v>439</v>
      </c>
      <c r="P466" s="55"/>
      <c r="Q466" s="54"/>
      <c r="R466" s="490" t="str">
        <f>+IF(R423=0,"",R423/R439)</f>
        <v/>
      </c>
      <c r="S466" s="491"/>
      <c r="T466" s="56" t="s">
        <v>439</v>
      </c>
      <c r="U466" s="55"/>
      <c r="V466" s="54"/>
      <c r="W466" s="490" t="str">
        <f>+IF(W423=0,"",W423/W439)</f>
        <v/>
      </c>
      <c r="X466" s="491"/>
      <c r="Y466" s="56" t="s">
        <v>439</v>
      </c>
      <c r="Z466" s="55"/>
      <c r="AA466" s="54"/>
      <c r="AB466" s="490" t="str">
        <f>+IF(AB423=0,"",AB423/AB439)</f>
        <v/>
      </c>
      <c r="AC466" s="491"/>
      <c r="AD466" s="56" t="s">
        <v>439</v>
      </c>
      <c r="AE466" s="55"/>
      <c r="AF466" s="54"/>
      <c r="AG466" s="490" t="str">
        <f>+IF(AG423=0,"",AG423/AG439)</f>
        <v/>
      </c>
      <c r="AH466" s="491"/>
      <c r="AI466" s="56" t="s">
        <v>439</v>
      </c>
      <c r="AJ466" s="55"/>
      <c r="AK466" s="54"/>
    </row>
    <row r="467" spans="6:37" ht="15" customHeight="1" x14ac:dyDescent="0.2">
      <c r="F467" s="566"/>
      <c r="G467" s="568" t="s">
        <v>787</v>
      </c>
      <c r="H467" s="568"/>
      <c r="I467" s="568"/>
      <c r="J467" s="568"/>
      <c r="K467" s="568"/>
      <c r="L467" s="568"/>
      <c r="M467" s="490" t="str">
        <f>+IF(M424=0,"",M424/M440)</f>
        <v/>
      </c>
      <c r="N467" s="491"/>
      <c r="O467" s="56" t="s">
        <v>439</v>
      </c>
      <c r="P467" s="55"/>
      <c r="Q467" s="54"/>
      <c r="R467" s="490" t="str">
        <f>+IF(R424=0,"",R424/R440)</f>
        <v/>
      </c>
      <c r="S467" s="491"/>
      <c r="T467" s="56" t="s">
        <v>439</v>
      </c>
      <c r="U467" s="55"/>
      <c r="V467" s="54"/>
      <c r="W467" s="490" t="str">
        <f>+IF(W424=0,"",W424/W440)</f>
        <v/>
      </c>
      <c r="X467" s="491"/>
      <c r="Y467" s="56" t="s">
        <v>439</v>
      </c>
      <c r="Z467" s="55"/>
      <c r="AA467" s="54"/>
      <c r="AB467" s="490" t="str">
        <f>+IF(AB424=0,"",AB424/AB440)</f>
        <v/>
      </c>
      <c r="AC467" s="491"/>
      <c r="AD467" s="56" t="s">
        <v>439</v>
      </c>
      <c r="AE467" s="55"/>
      <c r="AF467" s="54"/>
      <c r="AG467" s="490" t="str">
        <f>+IF(AG424=0,"",AG424/AG440)</f>
        <v/>
      </c>
      <c r="AH467" s="491"/>
      <c r="AI467" s="56" t="s">
        <v>439</v>
      </c>
      <c r="AJ467" s="55"/>
      <c r="AK467" s="54"/>
    </row>
    <row r="468" spans="6:37" ht="15" customHeight="1" x14ac:dyDescent="0.2">
      <c r="F468" s="566"/>
      <c r="G468" s="575" t="s">
        <v>344</v>
      </c>
      <c r="H468" s="576" t="str">
        <f>+IF(H425=0,"",H425)</f>
        <v>除伐</v>
      </c>
      <c r="I468" s="576"/>
      <c r="J468" s="576"/>
      <c r="K468" s="576"/>
      <c r="L468" s="576"/>
      <c r="M468" s="490" t="str">
        <f>+IF(M425=0,"",M425/M441)</f>
        <v/>
      </c>
      <c r="N468" s="491"/>
      <c r="O468" s="56" t="str">
        <f>CONCATENATE(P425,"/人日")</f>
        <v>ha/人日</v>
      </c>
      <c r="P468" s="55"/>
      <c r="Q468" s="54"/>
      <c r="R468" s="490" t="str">
        <f>+IF(R425=0,"",R425/R441)</f>
        <v/>
      </c>
      <c r="S468" s="491"/>
      <c r="T468" s="56" t="str">
        <f>+O468</f>
        <v>ha/人日</v>
      </c>
      <c r="U468" s="55"/>
      <c r="V468" s="54"/>
      <c r="W468" s="490" t="str">
        <f>+IF(W425=0,"",W425/W441)</f>
        <v/>
      </c>
      <c r="X468" s="491"/>
      <c r="Y468" s="56" t="str">
        <f>+O468</f>
        <v>ha/人日</v>
      </c>
      <c r="Z468" s="55"/>
      <c r="AA468" s="54"/>
      <c r="AB468" s="490" t="str">
        <f>+IF(AB425=0,"",AB425/AB441)</f>
        <v/>
      </c>
      <c r="AC468" s="491"/>
      <c r="AD468" s="56" t="str">
        <f>+O468</f>
        <v>ha/人日</v>
      </c>
      <c r="AE468" s="55"/>
      <c r="AF468" s="54"/>
      <c r="AG468" s="490" t="str">
        <f>+IF(AG425=0,"",AG425/AG441)</f>
        <v/>
      </c>
      <c r="AH468" s="491"/>
      <c r="AI468" s="56" t="str">
        <f>+O468</f>
        <v>ha/人日</v>
      </c>
      <c r="AJ468" s="55"/>
      <c r="AK468" s="54"/>
    </row>
    <row r="469" spans="6:37" ht="15" customHeight="1" x14ac:dyDescent="0.2">
      <c r="F469" s="566"/>
      <c r="G469" s="575"/>
      <c r="H469" s="576" t="str">
        <f>+IF(H426=0,"",H426)</f>
        <v>切捨間伐</v>
      </c>
      <c r="I469" s="576"/>
      <c r="J469" s="576"/>
      <c r="K469" s="576"/>
      <c r="L469" s="576"/>
      <c r="M469" s="490" t="str">
        <f>+IF(M426=0,"",M426/M442)</f>
        <v/>
      </c>
      <c r="N469" s="491"/>
      <c r="O469" s="56" t="str">
        <f>CONCATENATE(P426,"/人日")</f>
        <v>ha/人日</v>
      </c>
      <c r="P469" s="55"/>
      <c r="Q469" s="54"/>
      <c r="R469" s="490" t="str">
        <f>+IF(R426=0,"",R426/R442)</f>
        <v/>
      </c>
      <c r="S469" s="491"/>
      <c r="T469" s="56" t="str">
        <f>+O469</f>
        <v>ha/人日</v>
      </c>
      <c r="U469" s="55"/>
      <c r="V469" s="54"/>
      <c r="W469" s="490" t="str">
        <f>+IF(W426=0,"",W426/W442)</f>
        <v/>
      </c>
      <c r="X469" s="491"/>
      <c r="Y469" s="56" t="str">
        <f>+O469</f>
        <v>ha/人日</v>
      </c>
      <c r="Z469" s="55"/>
      <c r="AA469" s="54"/>
      <c r="AB469" s="490" t="str">
        <f>+IF(AB426=0,"",AB426/AB442)</f>
        <v/>
      </c>
      <c r="AC469" s="491"/>
      <c r="AD469" s="56" t="str">
        <f>+O469</f>
        <v>ha/人日</v>
      </c>
      <c r="AE469" s="55"/>
      <c r="AF469" s="54"/>
      <c r="AG469" s="490" t="str">
        <f>+IF(AG426=0,"",AG426/AG442)</f>
        <v/>
      </c>
      <c r="AH469" s="491"/>
      <c r="AI469" s="56" t="str">
        <f>+O469</f>
        <v>ha/人日</v>
      </c>
      <c r="AJ469" s="55"/>
      <c r="AK469" s="54"/>
    </row>
    <row r="470" spans="6:37" ht="15" customHeight="1" x14ac:dyDescent="0.2">
      <c r="F470" s="566"/>
      <c r="G470" s="575"/>
      <c r="H470" s="576" t="str">
        <f>+IF(H427=0,"",H427)</f>
        <v>獣害防除</v>
      </c>
      <c r="I470" s="576"/>
      <c r="J470" s="576"/>
      <c r="K470" s="576"/>
      <c r="L470" s="576"/>
      <c r="M470" s="490" t="str">
        <f>+IF(M427=0,"",M427/M444)</f>
        <v/>
      </c>
      <c r="N470" s="491"/>
      <c r="O470" s="56" t="str">
        <f>CONCATENATE(P427,"/人日")</f>
        <v>ha/人日</v>
      </c>
      <c r="P470" s="55"/>
      <c r="Q470" s="54"/>
      <c r="R470" s="490" t="str">
        <f>+IF(R427=0,"",R427/R444)</f>
        <v/>
      </c>
      <c r="S470" s="491"/>
      <c r="T470" s="56" t="str">
        <f>+O470</f>
        <v>ha/人日</v>
      </c>
      <c r="U470" s="55"/>
      <c r="V470" s="54"/>
      <c r="W470" s="490" t="str">
        <f>+IF(W427=0,"",W427/W444)</f>
        <v/>
      </c>
      <c r="X470" s="491"/>
      <c r="Y470" s="56" t="str">
        <f>+O470</f>
        <v>ha/人日</v>
      </c>
      <c r="Z470" s="55"/>
      <c r="AA470" s="54"/>
      <c r="AB470" s="490" t="str">
        <f>+IF(AB427=0,"",AB427/AB444)</f>
        <v/>
      </c>
      <c r="AC470" s="491"/>
      <c r="AD470" s="56" t="str">
        <f>+O470</f>
        <v>ha/人日</v>
      </c>
      <c r="AE470" s="55"/>
      <c r="AF470" s="54"/>
      <c r="AG470" s="490" t="str">
        <f>+IF(AG427=0,"",AG427/AG444)</f>
        <v/>
      </c>
      <c r="AH470" s="491"/>
      <c r="AI470" s="56" t="str">
        <f>+O470</f>
        <v>ha/人日</v>
      </c>
      <c r="AJ470" s="55"/>
      <c r="AK470" s="54"/>
    </row>
    <row r="471" spans="6:37" ht="15" customHeight="1" x14ac:dyDescent="0.2">
      <c r="F471" s="566"/>
      <c r="G471" s="575"/>
      <c r="H471" s="576" t="str">
        <f>+IF(H428=0,"",H428)</f>
        <v/>
      </c>
      <c r="I471" s="576"/>
      <c r="J471" s="576"/>
      <c r="K471" s="576"/>
      <c r="L471" s="576"/>
      <c r="M471" s="490" t="str">
        <f>+IF(M428=0,"",M428/M444)</f>
        <v/>
      </c>
      <c r="N471" s="491"/>
      <c r="O471" s="56" t="str">
        <f>CONCATENATE(P428,"/人日")</f>
        <v>○/人日</v>
      </c>
      <c r="P471" s="55"/>
      <c r="Q471" s="54"/>
      <c r="R471" s="490" t="str">
        <f>+IF(R428=0,"",R428/R444)</f>
        <v/>
      </c>
      <c r="S471" s="491"/>
      <c r="T471" s="56" t="str">
        <f>+O471</f>
        <v>○/人日</v>
      </c>
      <c r="U471" s="55"/>
      <c r="V471" s="54"/>
      <c r="W471" s="490" t="str">
        <f>+IF(W428=0,"",W428/W444)</f>
        <v/>
      </c>
      <c r="X471" s="491"/>
      <c r="Y471" s="56" t="str">
        <f>+O471</f>
        <v>○/人日</v>
      </c>
      <c r="Z471" s="55"/>
      <c r="AA471" s="54"/>
      <c r="AB471" s="490" t="str">
        <f>+IF(AB428=0,"",AB428/AB444)</f>
        <v/>
      </c>
      <c r="AC471" s="491"/>
      <c r="AD471" s="56" t="str">
        <f>+O471</f>
        <v>○/人日</v>
      </c>
      <c r="AE471" s="55"/>
      <c r="AF471" s="54"/>
      <c r="AG471" s="490" t="str">
        <f>+IF(AG428=0,"",AG428/AG444)</f>
        <v/>
      </c>
      <c r="AH471" s="491"/>
      <c r="AI471" s="56" t="str">
        <f>+O471</f>
        <v>○/人日</v>
      </c>
      <c r="AJ471" s="55"/>
      <c r="AK471" s="54"/>
    </row>
    <row r="472" spans="6:37" ht="15" customHeight="1" x14ac:dyDescent="0.2">
      <c r="F472" s="567"/>
      <c r="G472" s="564" t="s">
        <v>309</v>
      </c>
      <c r="H472" s="564"/>
      <c r="I472" s="564"/>
      <c r="J472" s="564"/>
      <c r="K472" s="564"/>
      <c r="L472" s="564"/>
      <c r="M472" s="490"/>
      <c r="N472" s="491"/>
      <c r="O472" s="56"/>
      <c r="P472" s="55"/>
      <c r="Q472" s="54"/>
      <c r="R472" s="490"/>
      <c r="S472" s="491"/>
      <c r="T472" s="56"/>
      <c r="U472" s="55"/>
      <c r="V472" s="54"/>
      <c r="W472" s="490"/>
      <c r="X472" s="491"/>
      <c r="Y472" s="56"/>
      <c r="Z472" s="55"/>
      <c r="AA472" s="54"/>
      <c r="AB472" s="490"/>
      <c r="AC472" s="491"/>
      <c r="AD472" s="56"/>
      <c r="AE472" s="55"/>
      <c r="AF472" s="54"/>
      <c r="AG472" s="490"/>
      <c r="AH472" s="491"/>
      <c r="AI472" s="56"/>
      <c r="AJ472" s="55"/>
      <c r="AK472" s="54"/>
    </row>
    <row r="473" spans="6:37" ht="15" customHeight="1" x14ac:dyDescent="0.2">
      <c r="F473" s="574" t="s">
        <v>789</v>
      </c>
      <c r="G473" s="574"/>
      <c r="H473" s="574"/>
      <c r="I473" s="574"/>
      <c r="J473" s="574"/>
      <c r="K473" s="574"/>
      <c r="L473" s="574"/>
      <c r="M473" s="490" t="str">
        <f>+IF(M430=0,"",M430/M446)</f>
        <v/>
      </c>
      <c r="N473" s="491"/>
      <c r="O473" s="56" t="str">
        <f>CONCATENATE(P430,"/人日")</f>
        <v>○/人日</v>
      </c>
      <c r="P473" s="55"/>
      <c r="Q473" s="54"/>
      <c r="R473" s="490" t="str">
        <f>+IF(R430=0,"",R430/R446)</f>
        <v/>
      </c>
      <c r="S473" s="491"/>
      <c r="T473" s="56" t="str">
        <f>+O473</f>
        <v>○/人日</v>
      </c>
      <c r="U473" s="55"/>
      <c r="V473" s="54"/>
      <c r="W473" s="490" t="str">
        <f>+IF(W430=0,"",W430/W446)</f>
        <v/>
      </c>
      <c r="X473" s="491"/>
      <c r="Y473" s="56" t="str">
        <f>+O473</f>
        <v>○/人日</v>
      </c>
      <c r="Z473" s="55"/>
      <c r="AA473" s="54"/>
      <c r="AB473" s="490" t="str">
        <f>+IF(AB430=0,"",AB430/AB446)</f>
        <v/>
      </c>
      <c r="AC473" s="491"/>
      <c r="AD473" s="56" t="str">
        <f>+O473</f>
        <v>○/人日</v>
      </c>
      <c r="AE473" s="55"/>
      <c r="AF473" s="54"/>
      <c r="AG473" s="490" t="str">
        <f>+IF(AG430=0,"",AG430/AG446)</f>
        <v/>
      </c>
      <c r="AH473" s="491"/>
      <c r="AI473" s="56" t="str">
        <f>+O473</f>
        <v>○/人日</v>
      </c>
      <c r="AJ473" s="55"/>
      <c r="AK473" s="54"/>
    </row>
    <row r="474" spans="6:37" ht="15" customHeight="1" x14ac:dyDescent="0.2">
      <c r="F474" s="61" t="s">
        <v>272</v>
      </c>
      <c r="G474" s="61" t="s">
        <v>241</v>
      </c>
      <c r="H474" s="61" t="s">
        <v>278</v>
      </c>
      <c r="I474" s="61" t="s">
        <v>777</v>
      </c>
      <c r="J474" s="61" t="s">
        <v>778</v>
      </c>
      <c r="K474" s="61" t="s">
        <v>273</v>
      </c>
      <c r="M474" s="356"/>
      <c r="N474" s="344"/>
      <c r="O474" s="344"/>
      <c r="P474" s="342"/>
      <c r="Q474" s="342"/>
      <c r="R474" s="342"/>
      <c r="S474" s="342"/>
      <c r="T474" s="342"/>
      <c r="U474" s="342"/>
      <c r="V474" s="342"/>
      <c r="W474" s="342"/>
      <c r="X474" s="342"/>
      <c r="Y474" s="342"/>
      <c r="Z474" s="342"/>
      <c r="AA474" s="342"/>
      <c r="AB474" s="342"/>
      <c r="AC474" s="342"/>
      <c r="AD474" s="342"/>
      <c r="AE474" s="342"/>
      <c r="AF474" s="342"/>
      <c r="AG474" s="344"/>
      <c r="AH474" s="344"/>
      <c r="AI474" s="344"/>
      <c r="AJ474" s="342"/>
      <c r="AK474" s="342"/>
    </row>
    <row r="475" spans="6:37" s="6" customFormat="1" ht="15" customHeight="1" x14ac:dyDescent="0.2">
      <c r="G475" s="6" t="s">
        <v>246</v>
      </c>
      <c r="H475" s="6" t="s">
        <v>247</v>
      </c>
      <c r="I475" s="6" t="s">
        <v>334</v>
      </c>
      <c r="J475" s="6" t="s">
        <v>335</v>
      </c>
      <c r="K475" s="6" t="s">
        <v>426</v>
      </c>
      <c r="L475" s="6" t="s">
        <v>574</v>
      </c>
      <c r="M475" s="28" t="s">
        <v>296</v>
      </c>
      <c r="N475" s="6" t="s">
        <v>793</v>
      </c>
      <c r="O475" s="6" t="s">
        <v>320</v>
      </c>
      <c r="P475" s="6" t="s">
        <v>221</v>
      </c>
      <c r="Q475" s="6" t="s">
        <v>616</v>
      </c>
      <c r="R475" s="6" t="s">
        <v>598</v>
      </c>
      <c r="S475" s="6" t="s">
        <v>326</v>
      </c>
      <c r="T475" s="6" t="s">
        <v>224</v>
      </c>
      <c r="U475" s="6" t="s">
        <v>361</v>
      </c>
      <c r="V475" s="6" t="s">
        <v>217</v>
      </c>
      <c r="W475" s="6" t="s">
        <v>290</v>
      </c>
      <c r="X475" s="6" t="s">
        <v>291</v>
      </c>
      <c r="Y475" s="6" t="s">
        <v>361</v>
      </c>
      <c r="Z475" s="6" t="s">
        <v>566</v>
      </c>
      <c r="AA475" s="6" t="s">
        <v>379</v>
      </c>
      <c r="AB475" s="6" t="s">
        <v>616</v>
      </c>
      <c r="AC475" s="6" t="s">
        <v>620</v>
      </c>
      <c r="AD475" s="6" t="s">
        <v>794</v>
      </c>
      <c r="AE475" s="6" t="s">
        <v>221</v>
      </c>
      <c r="AF475" s="6" t="s">
        <v>218</v>
      </c>
      <c r="AG475" s="6" t="s">
        <v>219</v>
      </c>
      <c r="AH475" s="6" t="s">
        <v>222</v>
      </c>
    </row>
    <row r="478" spans="6:37" ht="15" customHeight="1" x14ac:dyDescent="0.2">
      <c r="F478" s="61" t="s">
        <v>783</v>
      </c>
      <c r="H478" s="61" t="s">
        <v>445</v>
      </c>
      <c r="I478" s="61" t="s">
        <v>446</v>
      </c>
      <c r="J478" s="61" t="s">
        <v>447</v>
      </c>
      <c r="K478" s="61" t="s">
        <v>408</v>
      </c>
      <c r="L478" s="61" t="s">
        <v>272</v>
      </c>
      <c r="M478" s="61" t="s">
        <v>448</v>
      </c>
      <c r="N478" s="61" t="s">
        <v>449</v>
      </c>
      <c r="O478" s="61" t="s">
        <v>248</v>
      </c>
      <c r="P478" s="61" t="s">
        <v>370</v>
      </c>
      <c r="Q478" s="61" t="s">
        <v>450</v>
      </c>
      <c r="R478" s="61" t="s">
        <v>374</v>
      </c>
      <c r="S478" s="61" t="s">
        <v>273</v>
      </c>
    </row>
    <row r="479" spans="6:37" ht="15" customHeight="1" x14ac:dyDescent="0.2">
      <c r="F479" s="395" t="s">
        <v>797</v>
      </c>
      <c r="G479" s="485"/>
      <c r="H479" s="485"/>
      <c r="I479" s="485"/>
      <c r="J479" s="485"/>
      <c r="K479" s="485"/>
      <c r="L479" s="485"/>
      <c r="M479" s="486"/>
      <c r="N479" s="383" t="s">
        <v>795</v>
      </c>
      <c r="O479" s="406"/>
      <c r="P479" s="406"/>
      <c r="Q479" s="406"/>
      <c r="R479" s="406"/>
      <c r="S479" s="406"/>
      <c r="T479" s="406"/>
      <c r="U479" s="406"/>
      <c r="V479" s="406"/>
      <c r="W479" s="406"/>
      <c r="X479" s="406"/>
      <c r="Y479" s="406"/>
      <c r="Z479" s="406"/>
      <c r="AA479" s="406"/>
      <c r="AB479" s="406"/>
      <c r="AC479" s="406"/>
      <c r="AD479" s="406"/>
      <c r="AE479" s="406"/>
      <c r="AF479" s="406"/>
      <c r="AG479" s="530"/>
      <c r="AH479" s="577" t="s">
        <v>796</v>
      </c>
      <c r="AI479" s="578"/>
      <c r="AJ479" s="578"/>
      <c r="AK479" s="579"/>
    </row>
    <row r="480" spans="6:37" ht="15" customHeight="1" x14ac:dyDescent="0.2">
      <c r="F480" s="427"/>
      <c r="G480" s="541"/>
      <c r="H480" s="541"/>
      <c r="I480" s="541"/>
      <c r="J480" s="541"/>
      <c r="K480" s="541"/>
      <c r="L480" s="541"/>
      <c r="M480" s="542"/>
      <c r="N480" s="383" t="s">
        <v>717</v>
      </c>
      <c r="O480" s="383"/>
      <c r="P480" s="383"/>
      <c r="Q480" s="308"/>
      <c r="R480" s="383" t="s">
        <v>718</v>
      </c>
      <c r="S480" s="383"/>
      <c r="T480" s="383"/>
      <c r="U480" s="383"/>
      <c r="V480" s="310" t="s">
        <v>719</v>
      </c>
      <c r="W480" s="383"/>
      <c r="X480" s="383"/>
      <c r="Y480" s="308"/>
      <c r="Z480" s="383" t="s">
        <v>720</v>
      </c>
      <c r="AA480" s="383"/>
      <c r="AB480" s="383"/>
      <c r="AC480" s="383"/>
      <c r="AD480" s="310" t="s">
        <v>721</v>
      </c>
      <c r="AE480" s="383"/>
      <c r="AF480" s="383"/>
      <c r="AG480" s="308"/>
      <c r="AH480" s="580"/>
      <c r="AI480" s="581"/>
      <c r="AJ480" s="581"/>
      <c r="AK480" s="582"/>
    </row>
    <row r="481" spans="6:37" ht="15" customHeight="1" x14ac:dyDescent="0.2">
      <c r="F481" s="454" t="s">
        <v>451</v>
      </c>
      <c r="G481" s="504"/>
      <c r="H481" s="504"/>
      <c r="I481" s="504"/>
      <c r="J481" s="504"/>
      <c r="K481" s="504"/>
      <c r="L481" s="504"/>
      <c r="M481" s="505"/>
      <c r="N481" s="586"/>
      <c r="O481" s="587"/>
      <c r="P481" s="175" t="s">
        <v>450</v>
      </c>
      <c r="Q481" s="175"/>
      <c r="R481" s="586"/>
      <c r="S481" s="587"/>
      <c r="T481" s="175" t="s">
        <v>450</v>
      </c>
      <c r="U481" s="175"/>
      <c r="V481" s="586"/>
      <c r="W481" s="587"/>
      <c r="X481" s="175" t="s">
        <v>450</v>
      </c>
      <c r="Y481" s="175"/>
      <c r="Z481" s="586"/>
      <c r="AA481" s="587"/>
      <c r="AB481" s="175" t="s">
        <v>450</v>
      </c>
      <c r="AC481" s="175"/>
      <c r="AD481" s="586"/>
      <c r="AE481" s="587"/>
      <c r="AF481" s="175" t="s">
        <v>450</v>
      </c>
      <c r="AG481" s="175"/>
      <c r="AH481" s="586"/>
      <c r="AI481" s="587"/>
      <c r="AJ481" s="175" t="s">
        <v>450</v>
      </c>
      <c r="AK481" s="177"/>
    </row>
    <row r="482" spans="6:37" ht="15" customHeight="1" x14ac:dyDescent="0.2">
      <c r="F482" s="583"/>
      <c r="G482" s="584"/>
      <c r="H482" s="584"/>
      <c r="I482" s="584"/>
      <c r="J482" s="584"/>
      <c r="K482" s="584"/>
      <c r="L482" s="584"/>
      <c r="M482" s="585"/>
      <c r="N482" s="588"/>
      <c r="O482" s="589"/>
      <c r="P482" s="57" t="s">
        <v>463</v>
      </c>
      <c r="Q482" s="192"/>
      <c r="R482" s="588"/>
      <c r="S482" s="589"/>
      <c r="T482" s="57" t="s">
        <v>463</v>
      </c>
      <c r="U482" s="192"/>
      <c r="V482" s="588"/>
      <c r="W482" s="589"/>
      <c r="X482" s="57" t="s">
        <v>463</v>
      </c>
      <c r="Y482" s="192"/>
      <c r="Z482" s="588"/>
      <c r="AA482" s="589"/>
      <c r="AB482" s="57" t="s">
        <v>463</v>
      </c>
      <c r="AC482" s="192"/>
      <c r="AD482" s="588"/>
      <c r="AE482" s="589"/>
      <c r="AF482" s="57" t="s">
        <v>463</v>
      </c>
      <c r="AG482" s="192"/>
      <c r="AH482" s="588"/>
      <c r="AI482" s="589"/>
      <c r="AJ482" s="57" t="s">
        <v>463</v>
      </c>
      <c r="AK482" s="193"/>
    </row>
    <row r="483" spans="6:37" ht="15" customHeight="1" x14ac:dyDescent="0.2">
      <c r="F483" s="454" t="s">
        <v>453</v>
      </c>
      <c r="G483" s="504"/>
      <c r="H483" s="504"/>
      <c r="I483" s="504"/>
      <c r="J483" s="504"/>
      <c r="K483" s="504"/>
      <c r="L483" s="504"/>
      <c r="M483" s="505"/>
      <c r="N483" s="586"/>
      <c r="O483" s="587"/>
      <c r="P483" s="175" t="s">
        <v>450</v>
      </c>
      <c r="Q483" s="175"/>
      <c r="R483" s="586"/>
      <c r="S483" s="587"/>
      <c r="T483" s="175" t="s">
        <v>450</v>
      </c>
      <c r="U483" s="175"/>
      <c r="V483" s="586"/>
      <c r="W483" s="587"/>
      <c r="X483" s="175" t="s">
        <v>450</v>
      </c>
      <c r="Y483" s="175"/>
      <c r="Z483" s="586"/>
      <c r="AA483" s="587"/>
      <c r="AB483" s="175" t="s">
        <v>450</v>
      </c>
      <c r="AC483" s="175"/>
      <c r="AD483" s="586"/>
      <c r="AE483" s="587"/>
      <c r="AF483" s="175" t="s">
        <v>450</v>
      </c>
      <c r="AG483" s="175"/>
      <c r="AH483" s="586"/>
      <c r="AI483" s="587"/>
      <c r="AJ483" s="175" t="s">
        <v>450</v>
      </c>
      <c r="AK483" s="177"/>
    </row>
    <row r="484" spans="6:37" ht="15" customHeight="1" x14ac:dyDescent="0.2">
      <c r="F484" s="583"/>
      <c r="G484" s="584"/>
      <c r="H484" s="584"/>
      <c r="I484" s="584"/>
      <c r="J484" s="584"/>
      <c r="K484" s="584"/>
      <c r="L484" s="584"/>
      <c r="M484" s="585"/>
      <c r="N484" s="588"/>
      <c r="O484" s="589"/>
      <c r="P484" s="57" t="s">
        <v>463</v>
      </c>
      <c r="Q484" s="192"/>
      <c r="R484" s="588"/>
      <c r="S484" s="589"/>
      <c r="T484" s="57" t="s">
        <v>463</v>
      </c>
      <c r="U484" s="192"/>
      <c r="V484" s="588"/>
      <c r="W484" s="589"/>
      <c r="X484" s="57" t="s">
        <v>463</v>
      </c>
      <c r="Y484" s="192"/>
      <c r="Z484" s="588"/>
      <c r="AA484" s="589"/>
      <c r="AB484" s="57" t="s">
        <v>463</v>
      </c>
      <c r="AC484" s="192"/>
      <c r="AD484" s="588"/>
      <c r="AE484" s="589"/>
      <c r="AF484" s="57" t="s">
        <v>463</v>
      </c>
      <c r="AG484" s="192"/>
      <c r="AH484" s="588"/>
      <c r="AI484" s="589"/>
      <c r="AJ484" s="57" t="s">
        <v>463</v>
      </c>
      <c r="AK484" s="193"/>
    </row>
    <row r="485" spans="6:37" ht="15" customHeight="1" x14ac:dyDescent="0.2">
      <c r="F485" s="454" t="s">
        <v>454</v>
      </c>
      <c r="G485" s="504"/>
      <c r="H485" s="504"/>
      <c r="I485" s="504"/>
      <c r="J485" s="504"/>
      <c r="K485" s="504"/>
      <c r="L485" s="504"/>
      <c r="M485" s="505"/>
      <c r="N485" s="586"/>
      <c r="O485" s="587"/>
      <c r="P485" s="175" t="s">
        <v>450</v>
      </c>
      <c r="Q485" s="175"/>
      <c r="R485" s="586"/>
      <c r="S485" s="587"/>
      <c r="T485" s="175" t="s">
        <v>450</v>
      </c>
      <c r="U485" s="175"/>
      <c r="V485" s="586"/>
      <c r="W485" s="587"/>
      <c r="X485" s="175" t="s">
        <v>450</v>
      </c>
      <c r="Y485" s="175"/>
      <c r="Z485" s="586"/>
      <c r="AA485" s="587"/>
      <c r="AB485" s="175" t="s">
        <v>450</v>
      </c>
      <c r="AC485" s="175"/>
      <c r="AD485" s="586"/>
      <c r="AE485" s="587"/>
      <c r="AF485" s="175" t="s">
        <v>450</v>
      </c>
      <c r="AG485" s="175"/>
      <c r="AH485" s="586"/>
      <c r="AI485" s="587"/>
      <c r="AJ485" s="175" t="s">
        <v>450</v>
      </c>
      <c r="AK485" s="177"/>
    </row>
    <row r="486" spans="6:37" ht="15" customHeight="1" x14ac:dyDescent="0.2">
      <c r="F486" s="583"/>
      <c r="G486" s="584"/>
      <c r="H486" s="584"/>
      <c r="I486" s="584"/>
      <c r="J486" s="584"/>
      <c r="K486" s="584"/>
      <c r="L486" s="584"/>
      <c r="M486" s="585"/>
      <c r="N486" s="588"/>
      <c r="O486" s="589"/>
      <c r="P486" s="57" t="s">
        <v>463</v>
      </c>
      <c r="Q486" s="192"/>
      <c r="R486" s="588"/>
      <c r="S486" s="589"/>
      <c r="T486" s="57" t="s">
        <v>463</v>
      </c>
      <c r="U486" s="192"/>
      <c r="V486" s="588"/>
      <c r="W486" s="589"/>
      <c r="X486" s="57" t="s">
        <v>463</v>
      </c>
      <c r="Y486" s="192"/>
      <c r="Z486" s="588"/>
      <c r="AA486" s="589"/>
      <c r="AB486" s="57" t="s">
        <v>463</v>
      </c>
      <c r="AC486" s="192"/>
      <c r="AD486" s="588"/>
      <c r="AE486" s="589"/>
      <c r="AF486" s="57" t="s">
        <v>463</v>
      </c>
      <c r="AG486" s="192"/>
      <c r="AH486" s="588"/>
      <c r="AI486" s="589"/>
      <c r="AJ486" s="57" t="s">
        <v>463</v>
      </c>
      <c r="AK486" s="193"/>
    </row>
    <row r="487" spans="6:37" ht="15" customHeight="1" x14ac:dyDescent="0.2">
      <c r="F487" s="454" t="s">
        <v>455</v>
      </c>
      <c r="G487" s="504"/>
      <c r="H487" s="504"/>
      <c r="I487" s="504"/>
      <c r="J487" s="504"/>
      <c r="K487" s="504"/>
      <c r="L487" s="504"/>
      <c r="M487" s="505"/>
      <c r="N487" s="586"/>
      <c r="O487" s="587"/>
      <c r="P487" s="175" t="s">
        <v>450</v>
      </c>
      <c r="Q487" s="175"/>
      <c r="R487" s="586"/>
      <c r="S487" s="587"/>
      <c r="T487" s="175" t="s">
        <v>450</v>
      </c>
      <c r="U487" s="175"/>
      <c r="V487" s="586"/>
      <c r="W487" s="587"/>
      <c r="X487" s="175" t="s">
        <v>450</v>
      </c>
      <c r="Y487" s="175"/>
      <c r="Z487" s="586"/>
      <c r="AA487" s="587"/>
      <c r="AB487" s="175" t="s">
        <v>450</v>
      </c>
      <c r="AC487" s="175"/>
      <c r="AD487" s="586"/>
      <c r="AE487" s="587"/>
      <c r="AF487" s="175" t="s">
        <v>450</v>
      </c>
      <c r="AG487" s="175"/>
      <c r="AH487" s="586"/>
      <c r="AI487" s="587"/>
      <c r="AJ487" s="175" t="s">
        <v>450</v>
      </c>
      <c r="AK487" s="177"/>
    </row>
    <row r="488" spans="6:37" ht="15" customHeight="1" x14ac:dyDescent="0.2">
      <c r="F488" s="583"/>
      <c r="G488" s="584"/>
      <c r="H488" s="584"/>
      <c r="I488" s="584"/>
      <c r="J488" s="584"/>
      <c r="K488" s="584"/>
      <c r="L488" s="584"/>
      <c r="M488" s="585"/>
      <c r="N488" s="588"/>
      <c r="O488" s="589"/>
      <c r="P488" s="57" t="s">
        <v>463</v>
      </c>
      <c r="Q488" s="192"/>
      <c r="R488" s="588"/>
      <c r="S488" s="589"/>
      <c r="T488" s="57" t="s">
        <v>463</v>
      </c>
      <c r="U488" s="192"/>
      <c r="V488" s="588"/>
      <c r="W488" s="589"/>
      <c r="X488" s="57" t="s">
        <v>463</v>
      </c>
      <c r="Y488" s="192"/>
      <c r="Z488" s="588"/>
      <c r="AA488" s="589"/>
      <c r="AB488" s="57" t="s">
        <v>463</v>
      </c>
      <c r="AC488" s="192"/>
      <c r="AD488" s="588"/>
      <c r="AE488" s="589"/>
      <c r="AF488" s="57" t="s">
        <v>463</v>
      </c>
      <c r="AG488" s="192"/>
      <c r="AH488" s="588"/>
      <c r="AI488" s="589"/>
      <c r="AJ488" s="57" t="s">
        <v>463</v>
      </c>
      <c r="AK488" s="193"/>
    </row>
    <row r="489" spans="6:37" ht="15" customHeight="1" x14ac:dyDescent="0.2">
      <c r="F489" s="454" t="s">
        <v>456</v>
      </c>
      <c r="G489" s="504"/>
      <c r="H489" s="504"/>
      <c r="I489" s="504"/>
      <c r="J489" s="504"/>
      <c r="K489" s="504"/>
      <c r="L489" s="504"/>
      <c r="M489" s="505"/>
      <c r="N489" s="586"/>
      <c r="O489" s="587"/>
      <c r="P489" s="175" t="s">
        <v>450</v>
      </c>
      <c r="Q489" s="175"/>
      <c r="R489" s="586"/>
      <c r="S489" s="587"/>
      <c r="T489" s="175" t="s">
        <v>450</v>
      </c>
      <c r="U489" s="175"/>
      <c r="V489" s="586"/>
      <c r="W489" s="587"/>
      <c r="X489" s="175" t="s">
        <v>450</v>
      </c>
      <c r="Y489" s="175"/>
      <c r="Z489" s="586"/>
      <c r="AA489" s="587"/>
      <c r="AB489" s="175" t="s">
        <v>450</v>
      </c>
      <c r="AC489" s="175"/>
      <c r="AD489" s="586"/>
      <c r="AE489" s="587"/>
      <c r="AF489" s="175" t="s">
        <v>450</v>
      </c>
      <c r="AG489" s="175"/>
      <c r="AH489" s="586"/>
      <c r="AI489" s="587"/>
      <c r="AJ489" s="175" t="s">
        <v>450</v>
      </c>
      <c r="AK489" s="177"/>
    </row>
    <row r="490" spans="6:37" ht="15" customHeight="1" x14ac:dyDescent="0.2">
      <c r="F490" s="583"/>
      <c r="G490" s="584"/>
      <c r="H490" s="584"/>
      <c r="I490" s="584"/>
      <c r="J490" s="584"/>
      <c r="K490" s="584"/>
      <c r="L490" s="584"/>
      <c r="M490" s="585"/>
      <c r="N490" s="588"/>
      <c r="O490" s="589"/>
      <c r="P490" s="57" t="s">
        <v>463</v>
      </c>
      <c r="Q490" s="192"/>
      <c r="R490" s="588"/>
      <c r="S490" s="589"/>
      <c r="T490" s="57" t="s">
        <v>463</v>
      </c>
      <c r="U490" s="192"/>
      <c r="V490" s="588"/>
      <c r="W490" s="589"/>
      <c r="X490" s="57" t="s">
        <v>463</v>
      </c>
      <c r="Y490" s="192"/>
      <c r="Z490" s="588"/>
      <c r="AA490" s="589"/>
      <c r="AB490" s="57" t="s">
        <v>463</v>
      </c>
      <c r="AC490" s="192"/>
      <c r="AD490" s="588"/>
      <c r="AE490" s="589"/>
      <c r="AF490" s="57" t="s">
        <v>463</v>
      </c>
      <c r="AG490" s="192"/>
      <c r="AH490" s="588"/>
      <c r="AI490" s="589"/>
      <c r="AJ490" s="57" t="s">
        <v>463</v>
      </c>
      <c r="AK490" s="193"/>
    </row>
    <row r="491" spans="6:37" ht="15" customHeight="1" x14ac:dyDescent="0.2">
      <c r="F491" s="454" t="s">
        <v>452</v>
      </c>
      <c r="G491" s="504"/>
      <c r="H491" s="504"/>
      <c r="I491" s="504"/>
      <c r="J491" s="504"/>
      <c r="K491" s="504"/>
      <c r="L491" s="504"/>
      <c r="M491" s="505"/>
      <c r="N491" s="586"/>
      <c r="O491" s="587"/>
      <c r="P491" s="175" t="s">
        <v>450</v>
      </c>
      <c r="Q491" s="175"/>
      <c r="R491" s="586"/>
      <c r="S491" s="587"/>
      <c r="T491" s="175" t="s">
        <v>450</v>
      </c>
      <c r="U491" s="175"/>
      <c r="V491" s="586"/>
      <c r="W491" s="587"/>
      <c r="X491" s="175" t="s">
        <v>450</v>
      </c>
      <c r="Y491" s="175"/>
      <c r="Z491" s="586"/>
      <c r="AA491" s="587"/>
      <c r="AB491" s="175" t="s">
        <v>450</v>
      </c>
      <c r="AC491" s="175"/>
      <c r="AD491" s="586"/>
      <c r="AE491" s="587"/>
      <c r="AF491" s="175" t="s">
        <v>450</v>
      </c>
      <c r="AG491" s="175"/>
      <c r="AH491" s="586"/>
      <c r="AI491" s="587"/>
      <c r="AJ491" s="175" t="s">
        <v>450</v>
      </c>
      <c r="AK491" s="177"/>
    </row>
    <row r="492" spans="6:37" ht="15" customHeight="1" x14ac:dyDescent="0.2">
      <c r="F492" s="583"/>
      <c r="G492" s="584"/>
      <c r="H492" s="584"/>
      <c r="I492" s="584"/>
      <c r="J492" s="584"/>
      <c r="K492" s="584"/>
      <c r="L492" s="584"/>
      <c r="M492" s="585"/>
      <c r="N492" s="588"/>
      <c r="O492" s="589"/>
      <c r="P492" s="57" t="s">
        <v>463</v>
      </c>
      <c r="Q492" s="192"/>
      <c r="R492" s="588"/>
      <c r="S492" s="589"/>
      <c r="T492" s="57" t="s">
        <v>463</v>
      </c>
      <c r="U492" s="192"/>
      <c r="V492" s="588"/>
      <c r="W492" s="589"/>
      <c r="X492" s="57" t="s">
        <v>463</v>
      </c>
      <c r="Y492" s="192"/>
      <c r="Z492" s="588"/>
      <c r="AA492" s="589"/>
      <c r="AB492" s="57" t="s">
        <v>463</v>
      </c>
      <c r="AC492" s="192"/>
      <c r="AD492" s="588"/>
      <c r="AE492" s="589"/>
      <c r="AF492" s="57" t="s">
        <v>463</v>
      </c>
      <c r="AG492" s="192"/>
      <c r="AH492" s="588"/>
      <c r="AI492" s="589"/>
      <c r="AJ492" s="57" t="s">
        <v>463</v>
      </c>
      <c r="AK492" s="193"/>
    </row>
    <row r="493" spans="6:37" ht="15" customHeight="1" x14ac:dyDescent="0.2">
      <c r="F493" s="454" t="s">
        <v>457</v>
      </c>
      <c r="G493" s="504"/>
      <c r="H493" s="504"/>
      <c r="I493" s="504"/>
      <c r="J493" s="504"/>
      <c r="K493" s="504"/>
      <c r="L493" s="504"/>
      <c r="M493" s="505"/>
      <c r="N493" s="586"/>
      <c r="O493" s="587"/>
      <c r="P493" s="175" t="s">
        <v>450</v>
      </c>
      <c r="Q493" s="175"/>
      <c r="R493" s="586"/>
      <c r="S493" s="587"/>
      <c r="T493" s="175" t="s">
        <v>450</v>
      </c>
      <c r="U493" s="175"/>
      <c r="V493" s="586"/>
      <c r="W493" s="587"/>
      <c r="X493" s="175" t="s">
        <v>450</v>
      </c>
      <c r="Y493" s="175"/>
      <c r="Z493" s="586"/>
      <c r="AA493" s="587"/>
      <c r="AB493" s="175" t="s">
        <v>450</v>
      </c>
      <c r="AC493" s="175"/>
      <c r="AD493" s="586"/>
      <c r="AE493" s="587"/>
      <c r="AF493" s="175" t="s">
        <v>450</v>
      </c>
      <c r="AG493" s="175"/>
      <c r="AH493" s="586"/>
      <c r="AI493" s="587"/>
      <c r="AJ493" s="175" t="s">
        <v>450</v>
      </c>
      <c r="AK493" s="177"/>
    </row>
    <row r="494" spans="6:37" ht="15" customHeight="1" x14ac:dyDescent="0.2">
      <c r="F494" s="583"/>
      <c r="G494" s="584"/>
      <c r="H494" s="584"/>
      <c r="I494" s="584"/>
      <c r="J494" s="584"/>
      <c r="K494" s="584"/>
      <c r="L494" s="584"/>
      <c r="M494" s="585"/>
      <c r="N494" s="588"/>
      <c r="O494" s="589"/>
      <c r="P494" s="57" t="s">
        <v>463</v>
      </c>
      <c r="Q494" s="192"/>
      <c r="R494" s="588"/>
      <c r="S494" s="589"/>
      <c r="T494" s="57" t="s">
        <v>463</v>
      </c>
      <c r="U494" s="192"/>
      <c r="V494" s="588"/>
      <c r="W494" s="589"/>
      <c r="X494" s="57" t="s">
        <v>463</v>
      </c>
      <c r="Y494" s="192"/>
      <c r="Z494" s="588"/>
      <c r="AA494" s="589"/>
      <c r="AB494" s="57" t="s">
        <v>463</v>
      </c>
      <c r="AC494" s="192"/>
      <c r="AD494" s="588"/>
      <c r="AE494" s="589"/>
      <c r="AF494" s="57" t="s">
        <v>463</v>
      </c>
      <c r="AG494" s="192"/>
      <c r="AH494" s="588"/>
      <c r="AI494" s="589"/>
      <c r="AJ494" s="57" t="s">
        <v>463</v>
      </c>
      <c r="AK494" s="193"/>
    </row>
    <row r="495" spans="6:37" ht="15" customHeight="1" x14ac:dyDescent="0.2">
      <c r="F495" s="533" t="s">
        <v>458</v>
      </c>
      <c r="G495" s="533"/>
      <c r="H495" s="533"/>
      <c r="I495" s="533"/>
      <c r="J495" s="533"/>
      <c r="K495" s="533"/>
      <c r="L495" s="533"/>
      <c r="M495" s="533"/>
      <c r="N495" s="586"/>
      <c r="O495" s="587"/>
      <c r="P495" s="175" t="s">
        <v>450</v>
      </c>
      <c r="Q495" s="175"/>
      <c r="R495" s="586"/>
      <c r="S495" s="587"/>
      <c r="T495" s="175" t="s">
        <v>450</v>
      </c>
      <c r="U495" s="175"/>
      <c r="V495" s="586"/>
      <c r="W495" s="587"/>
      <c r="X495" s="175" t="s">
        <v>450</v>
      </c>
      <c r="Y495" s="175"/>
      <c r="Z495" s="586"/>
      <c r="AA495" s="587"/>
      <c r="AB495" s="175" t="s">
        <v>450</v>
      </c>
      <c r="AC495" s="175"/>
      <c r="AD495" s="586"/>
      <c r="AE495" s="587"/>
      <c r="AF495" s="175" t="s">
        <v>450</v>
      </c>
      <c r="AG495" s="175"/>
      <c r="AH495" s="586"/>
      <c r="AI495" s="587"/>
      <c r="AJ495" s="175" t="s">
        <v>450</v>
      </c>
      <c r="AK495" s="177"/>
    </row>
    <row r="496" spans="6:37" ht="15" customHeight="1" x14ac:dyDescent="0.2">
      <c r="F496" s="533"/>
      <c r="G496" s="533"/>
      <c r="H496" s="533"/>
      <c r="I496" s="533"/>
      <c r="J496" s="533"/>
      <c r="K496" s="533"/>
      <c r="L496" s="533"/>
      <c r="M496" s="533"/>
      <c r="N496" s="588"/>
      <c r="O496" s="589"/>
      <c r="P496" s="57" t="s">
        <v>463</v>
      </c>
      <c r="Q496" s="192"/>
      <c r="R496" s="588"/>
      <c r="S496" s="589"/>
      <c r="T496" s="57" t="s">
        <v>463</v>
      </c>
      <c r="U496" s="192"/>
      <c r="V496" s="588"/>
      <c r="W496" s="589"/>
      <c r="X496" s="57" t="s">
        <v>463</v>
      </c>
      <c r="Y496" s="192"/>
      <c r="Z496" s="588"/>
      <c r="AA496" s="589"/>
      <c r="AB496" s="57" t="s">
        <v>463</v>
      </c>
      <c r="AC496" s="192"/>
      <c r="AD496" s="588"/>
      <c r="AE496" s="589"/>
      <c r="AF496" s="57" t="s">
        <v>463</v>
      </c>
      <c r="AG496" s="192"/>
      <c r="AH496" s="588"/>
      <c r="AI496" s="589"/>
      <c r="AJ496" s="57" t="s">
        <v>463</v>
      </c>
      <c r="AK496" s="193"/>
    </row>
    <row r="497" spans="5:38" ht="15" customHeight="1" x14ac:dyDescent="0.2">
      <c r="F497" s="590"/>
      <c r="G497" s="590"/>
      <c r="H497" s="590"/>
      <c r="I497" s="590"/>
      <c r="J497" s="590"/>
      <c r="K497" s="590"/>
      <c r="L497" s="590"/>
      <c r="M497" s="590"/>
      <c r="N497" s="586"/>
      <c r="O497" s="587"/>
      <c r="P497" s="175" t="s">
        <v>450</v>
      </c>
      <c r="Q497" s="175"/>
      <c r="R497" s="586"/>
      <c r="S497" s="587"/>
      <c r="T497" s="175" t="s">
        <v>450</v>
      </c>
      <c r="U497" s="175"/>
      <c r="V497" s="586"/>
      <c r="W497" s="587"/>
      <c r="X497" s="175" t="s">
        <v>450</v>
      </c>
      <c r="Y497" s="175"/>
      <c r="Z497" s="586"/>
      <c r="AA497" s="587"/>
      <c r="AB497" s="175" t="s">
        <v>450</v>
      </c>
      <c r="AC497" s="175"/>
      <c r="AD497" s="586"/>
      <c r="AE497" s="587"/>
      <c r="AF497" s="175" t="s">
        <v>450</v>
      </c>
      <c r="AG497" s="175"/>
      <c r="AH497" s="586"/>
      <c r="AI497" s="587"/>
      <c r="AJ497" s="175" t="s">
        <v>450</v>
      </c>
      <c r="AK497" s="177"/>
    </row>
    <row r="498" spans="5:38" ht="15" customHeight="1" x14ac:dyDescent="0.2">
      <c r="F498" s="590"/>
      <c r="G498" s="590"/>
      <c r="H498" s="590"/>
      <c r="I498" s="590"/>
      <c r="J498" s="590"/>
      <c r="K498" s="590"/>
      <c r="L498" s="590"/>
      <c r="M498" s="590"/>
      <c r="N498" s="588"/>
      <c r="O498" s="589"/>
      <c r="P498" s="57" t="s">
        <v>463</v>
      </c>
      <c r="Q498" s="192"/>
      <c r="R498" s="588"/>
      <c r="S498" s="589"/>
      <c r="T498" s="57" t="s">
        <v>463</v>
      </c>
      <c r="U498" s="192"/>
      <c r="V498" s="588"/>
      <c r="W498" s="589"/>
      <c r="X498" s="57" t="s">
        <v>463</v>
      </c>
      <c r="Y498" s="192"/>
      <c r="Z498" s="588"/>
      <c r="AA498" s="589"/>
      <c r="AB498" s="57" t="s">
        <v>463</v>
      </c>
      <c r="AC498" s="192"/>
      <c r="AD498" s="588"/>
      <c r="AE498" s="589"/>
      <c r="AF498" s="57" t="s">
        <v>463</v>
      </c>
      <c r="AG498" s="192"/>
      <c r="AH498" s="588"/>
      <c r="AI498" s="589"/>
      <c r="AJ498" s="57" t="s">
        <v>463</v>
      </c>
      <c r="AK498" s="193"/>
    </row>
    <row r="499" spans="5:38" s="46" customFormat="1" ht="15" customHeight="1" x14ac:dyDescent="0.2">
      <c r="F499" s="393" t="s">
        <v>490</v>
      </c>
      <c r="G499" s="393"/>
      <c r="H499" s="393"/>
      <c r="I499" s="393"/>
      <c r="J499" s="393"/>
      <c r="K499" s="393"/>
      <c r="L499" s="393"/>
      <c r="M499" s="393"/>
      <c r="N499" s="591">
        <f>N481+N483+N485+N487+N489+N491+N493+N495+N497</f>
        <v>0</v>
      </c>
      <c r="O499" s="592"/>
      <c r="P499" s="176" t="s">
        <v>450</v>
      </c>
      <c r="Q499" s="176"/>
      <c r="R499" s="591">
        <f>R481+R483+R485+R487+R489+R491+R493+R495+R497</f>
        <v>0</v>
      </c>
      <c r="S499" s="592"/>
      <c r="T499" s="176" t="s">
        <v>450</v>
      </c>
      <c r="U499" s="176"/>
      <c r="V499" s="591">
        <f>V481+V483+V485+V487+V489+V491+V493+V495+V497</f>
        <v>0</v>
      </c>
      <c r="W499" s="592"/>
      <c r="X499" s="176" t="s">
        <v>450</v>
      </c>
      <c r="Y499" s="176"/>
      <c r="Z499" s="591">
        <f>Z481+Z483+Z485+Z487+Z489+Z491+Z493+Z495+Z497</f>
        <v>0</v>
      </c>
      <c r="AA499" s="592"/>
      <c r="AB499" s="176" t="s">
        <v>450</v>
      </c>
      <c r="AC499" s="176"/>
      <c r="AD499" s="591">
        <f>AD481+AD483+AD485+AD487+AD489+AD491+AD493+AD495+AD497</f>
        <v>0</v>
      </c>
      <c r="AE499" s="592"/>
      <c r="AF499" s="176" t="s">
        <v>450</v>
      </c>
      <c r="AG499" s="176"/>
      <c r="AH499" s="591">
        <f>AH481+AH483+AH485+AH487+AH489+AH491+AH493+AH495+AH497</f>
        <v>0</v>
      </c>
      <c r="AI499" s="592"/>
      <c r="AJ499" s="176" t="s">
        <v>450</v>
      </c>
      <c r="AK499" s="68"/>
    </row>
    <row r="500" spans="5:38" s="46" customFormat="1" ht="15" customHeight="1" x14ac:dyDescent="0.2">
      <c r="F500" s="393"/>
      <c r="G500" s="393"/>
      <c r="H500" s="393"/>
      <c r="I500" s="393"/>
      <c r="J500" s="393"/>
      <c r="K500" s="393"/>
      <c r="L500" s="393"/>
      <c r="M500" s="393"/>
      <c r="N500" s="593">
        <f>N482+N484+N486+N488+N490+N492+N494+N496+N498</f>
        <v>0</v>
      </c>
      <c r="O500" s="594"/>
      <c r="P500" s="215" t="s">
        <v>463</v>
      </c>
      <c r="Q500" s="58"/>
      <c r="R500" s="593">
        <f>R482+R484+R486+R488+R490+R492+R494+R496+R498</f>
        <v>0</v>
      </c>
      <c r="S500" s="594"/>
      <c r="T500" s="215" t="s">
        <v>463</v>
      </c>
      <c r="U500" s="58"/>
      <c r="V500" s="593">
        <f>V482+V484+V486+V488+V490+V492+V494+V496+V498</f>
        <v>0</v>
      </c>
      <c r="W500" s="594"/>
      <c r="X500" s="215" t="s">
        <v>463</v>
      </c>
      <c r="Y500" s="58"/>
      <c r="Z500" s="593">
        <f>Z482+Z484+Z486+Z488+Z490+Z492+Z494+Z496+Z498</f>
        <v>0</v>
      </c>
      <c r="AA500" s="594"/>
      <c r="AB500" s="215" t="s">
        <v>463</v>
      </c>
      <c r="AC500" s="58"/>
      <c r="AD500" s="593">
        <f>AD482+AD484+AD486+AD488+AD490+AD492+AD494+AD496+AD498</f>
        <v>0</v>
      </c>
      <c r="AE500" s="594"/>
      <c r="AF500" s="215" t="s">
        <v>463</v>
      </c>
      <c r="AG500" s="58"/>
      <c r="AH500" s="593">
        <f>AH482+AH484+AH486+AH488+AH490+AH492+AH494+AH496+AH498</f>
        <v>0</v>
      </c>
      <c r="AI500" s="594"/>
      <c r="AJ500" s="215" t="s">
        <v>463</v>
      </c>
      <c r="AK500" s="59"/>
    </row>
    <row r="501" spans="5:38" ht="15" customHeight="1" x14ac:dyDescent="0.2">
      <c r="F501" s="61" t="s">
        <v>272</v>
      </c>
      <c r="G501" s="61" t="s">
        <v>241</v>
      </c>
      <c r="H501" s="61" t="s">
        <v>278</v>
      </c>
      <c r="I501" s="61" t="s">
        <v>777</v>
      </c>
      <c r="J501" s="61" t="s">
        <v>778</v>
      </c>
      <c r="K501" s="61" t="s">
        <v>273</v>
      </c>
    </row>
    <row r="502" spans="5:38" s="6" customFormat="1" ht="15" customHeight="1" x14ac:dyDescent="0.2">
      <c r="G502" s="6" t="s">
        <v>214</v>
      </c>
      <c r="I502" s="6" t="s">
        <v>798</v>
      </c>
      <c r="J502" s="6" t="s">
        <v>408</v>
      </c>
      <c r="K502" s="6" t="s">
        <v>309</v>
      </c>
      <c r="L502" s="6" t="s">
        <v>310</v>
      </c>
      <c r="M502" s="28" t="s">
        <v>234</v>
      </c>
      <c r="N502" s="6" t="s">
        <v>276</v>
      </c>
      <c r="O502" s="6" t="s">
        <v>573</v>
      </c>
      <c r="P502" s="6" t="s">
        <v>574</v>
      </c>
      <c r="Q502" s="6" t="s">
        <v>296</v>
      </c>
      <c r="R502" s="6" t="s">
        <v>275</v>
      </c>
      <c r="S502" s="6" t="s">
        <v>274</v>
      </c>
      <c r="T502" s="6" t="s">
        <v>330</v>
      </c>
      <c r="U502" s="6" t="s">
        <v>725</v>
      </c>
      <c r="V502" s="6" t="s">
        <v>234</v>
      </c>
      <c r="W502" s="6" t="s">
        <v>798</v>
      </c>
      <c r="X502" s="6" t="s">
        <v>408</v>
      </c>
      <c r="Y502" s="6" t="s">
        <v>726</v>
      </c>
      <c r="Z502" s="6" t="s">
        <v>321</v>
      </c>
      <c r="AA502" s="6" t="s">
        <v>450</v>
      </c>
      <c r="AB502" s="6" t="s">
        <v>374</v>
      </c>
      <c r="AC502" s="6" t="s">
        <v>217</v>
      </c>
      <c r="AD502" s="6" t="s">
        <v>241</v>
      </c>
      <c r="AE502" s="6" t="s">
        <v>278</v>
      </c>
      <c r="AF502" s="6" t="s">
        <v>218</v>
      </c>
      <c r="AG502" s="6" t="s">
        <v>219</v>
      </c>
      <c r="AH502" s="6" t="s">
        <v>220</v>
      </c>
      <c r="AI502" s="6" t="s">
        <v>221</v>
      </c>
      <c r="AJ502" s="6" t="s">
        <v>221</v>
      </c>
      <c r="AK502" s="6" t="s">
        <v>616</v>
      </c>
      <c r="AL502" s="6" t="s">
        <v>296</v>
      </c>
    </row>
    <row r="503" spans="5:38" s="6" customFormat="1" ht="15" customHeight="1" x14ac:dyDescent="0.2">
      <c r="H503" s="6" t="s">
        <v>214</v>
      </c>
      <c r="I503" s="6" t="s">
        <v>330</v>
      </c>
      <c r="J503" s="6" t="s">
        <v>217</v>
      </c>
      <c r="K503" s="6" t="s">
        <v>799</v>
      </c>
      <c r="L503" s="6" t="s">
        <v>632</v>
      </c>
      <c r="M503" s="6" t="s">
        <v>219</v>
      </c>
      <c r="N503" s="6" t="s">
        <v>466</v>
      </c>
      <c r="O503" s="6" t="s">
        <v>467</v>
      </c>
      <c r="P503" s="6" t="s">
        <v>234</v>
      </c>
      <c r="Q503" s="6" t="s">
        <v>600</v>
      </c>
      <c r="R503" s="6" t="s">
        <v>627</v>
      </c>
      <c r="S503" s="6" t="s">
        <v>637</v>
      </c>
      <c r="T503" s="6" t="s">
        <v>448</v>
      </c>
      <c r="U503" s="6" t="s">
        <v>449</v>
      </c>
      <c r="V503" s="6" t="s">
        <v>217</v>
      </c>
      <c r="W503" s="6" t="s">
        <v>240</v>
      </c>
      <c r="X503" s="6" t="s">
        <v>577</v>
      </c>
      <c r="Y503" s="6" t="s">
        <v>219</v>
      </c>
      <c r="Z503" s="6" t="s">
        <v>220</v>
      </c>
      <c r="AA503" s="6" t="s">
        <v>221</v>
      </c>
      <c r="AB503" s="6" t="s">
        <v>222</v>
      </c>
      <c r="AC503" s="6" t="s">
        <v>620</v>
      </c>
      <c r="AD503" s="6" t="s">
        <v>723</v>
      </c>
      <c r="AE503" s="6" t="s">
        <v>616</v>
      </c>
      <c r="AF503" s="6" t="s">
        <v>296</v>
      </c>
      <c r="AG503" s="6" t="s">
        <v>625</v>
      </c>
      <c r="AH503" s="6" t="s">
        <v>630</v>
      </c>
      <c r="AI503" s="6" t="s">
        <v>639</v>
      </c>
      <c r="AJ503" s="6" t="s">
        <v>640</v>
      </c>
      <c r="AK503" s="6" t="s">
        <v>448</v>
      </c>
    </row>
    <row r="504" spans="5:38" s="6" customFormat="1" ht="15" customHeight="1" x14ac:dyDescent="0.2">
      <c r="H504" s="6" t="s">
        <v>449</v>
      </c>
      <c r="I504" s="6" t="s">
        <v>574</v>
      </c>
      <c r="J504" s="6" t="s">
        <v>272</v>
      </c>
      <c r="L504" s="6" t="s">
        <v>273</v>
      </c>
      <c r="M504" s="6" t="s">
        <v>372</v>
      </c>
      <c r="N504" s="6" t="s">
        <v>468</v>
      </c>
      <c r="O504" s="6" t="s">
        <v>374</v>
      </c>
      <c r="P504" s="6" t="s">
        <v>221</v>
      </c>
      <c r="Q504" s="6" t="s">
        <v>218</v>
      </c>
      <c r="R504" s="6" t="s">
        <v>219</v>
      </c>
      <c r="S504" s="6" t="s">
        <v>220</v>
      </c>
      <c r="T504" s="6" t="s">
        <v>221</v>
      </c>
      <c r="U504" s="6" t="s">
        <v>222</v>
      </c>
    </row>
    <row r="505" spans="5:38" s="6" customFormat="1" ht="15" customHeight="1" x14ac:dyDescent="0.2">
      <c r="G505" s="6" t="s">
        <v>615</v>
      </c>
      <c r="I505" s="6" t="s">
        <v>688</v>
      </c>
      <c r="J505" s="6" t="s">
        <v>689</v>
      </c>
      <c r="K505" s="6" t="s">
        <v>330</v>
      </c>
      <c r="L505" s="6" t="s">
        <v>725</v>
      </c>
      <c r="M505" s="6" t="s">
        <v>234</v>
      </c>
      <c r="N505" s="6" t="s">
        <v>248</v>
      </c>
      <c r="O505" s="6" t="s">
        <v>370</v>
      </c>
      <c r="P505" s="6" t="s">
        <v>450</v>
      </c>
      <c r="Q505" s="6" t="s">
        <v>374</v>
      </c>
      <c r="R505" s="6" t="s">
        <v>234</v>
      </c>
      <c r="S505" s="6" t="s">
        <v>276</v>
      </c>
      <c r="T505" s="6" t="s">
        <v>573</v>
      </c>
      <c r="U505" s="6" t="s">
        <v>574</v>
      </c>
      <c r="V505" s="6" t="s">
        <v>296</v>
      </c>
      <c r="W505" s="6" t="s">
        <v>615</v>
      </c>
      <c r="X505" s="6" t="s">
        <v>234</v>
      </c>
      <c r="Y505" s="28" t="s">
        <v>790</v>
      </c>
      <c r="AA505" s="6" t="s">
        <v>234</v>
      </c>
      <c r="AB505" s="6" t="s">
        <v>404</v>
      </c>
      <c r="AC505" s="6" t="s">
        <v>234</v>
      </c>
      <c r="AD505" s="6" t="s">
        <v>294</v>
      </c>
      <c r="AE505" s="6" t="s">
        <v>800</v>
      </c>
      <c r="AF505" s="6" t="s">
        <v>248</v>
      </c>
      <c r="AG505" s="6" t="s">
        <v>370</v>
      </c>
      <c r="AH505" s="6" t="s">
        <v>616</v>
      </c>
      <c r="AI505" s="6" t="s">
        <v>598</v>
      </c>
      <c r="AJ505" s="6" t="s">
        <v>576</v>
      </c>
      <c r="AK505" s="6" t="s">
        <v>219</v>
      </c>
    </row>
    <row r="506" spans="5:38" s="6" customFormat="1" ht="15" customHeight="1" x14ac:dyDescent="0.2">
      <c r="H506" s="6" t="s">
        <v>450</v>
      </c>
      <c r="I506" s="6" t="s">
        <v>374</v>
      </c>
      <c r="J506" s="6" t="s">
        <v>573</v>
      </c>
      <c r="K506" s="6" t="s">
        <v>798</v>
      </c>
      <c r="L506" s="6" t="s">
        <v>408</v>
      </c>
      <c r="M506" s="6" t="s">
        <v>726</v>
      </c>
      <c r="N506" s="6" t="s">
        <v>321</v>
      </c>
      <c r="O506" s="6" t="s">
        <v>450</v>
      </c>
      <c r="P506" s="6" t="s">
        <v>374</v>
      </c>
      <c r="Q506" s="6" t="s">
        <v>217</v>
      </c>
      <c r="R506" s="6" t="s">
        <v>727</v>
      </c>
      <c r="S506" s="6" t="s">
        <v>632</v>
      </c>
      <c r="T506" s="6" t="s">
        <v>296</v>
      </c>
      <c r="U506" s="6" t="s">
        <v>801</v>
      </c>
      <c r="V506" s="6" t="s">
        <v>802</v>
      </c>
      <c r="W506" s="6" t="s">
        <v>728</v>
      </c>
      <c r="X506" s="6" t="s">
        <v>729</v>
      </c>
      <c r="Y506" s="6" t="s">
        <v>638</v>
      </c>
      <c r="Z506" s="6" t="s">
        <v>230</v>
      </c>
      <c r="AA506" s="6" t="s">
        <v>234</v>
      </c>
      <c r="AB506" s="6" t="s">
        <v>450</v>
      </c>
      <c r="AC506" s="6" t="s">
        <v>374</v>
      </c>
      <c r="AD506" s="6" t="s">
        <v>217</v>
      </c>
      <c r="AE506" s="6" t="s">
        <v>730</v>
      </c>
      <c r="AF506" s="6" t="s">
        <v>631</v>
      </c>
      <c r="AG506" s="6" t="s">
        <v>620</v>
      </c>
      <c r="AH506" s="6" t="s">
        <v>450</v>
      </c>
      <c r="AI506" s="6" t="s">
        <v>374</v>
      </c>
      <c r="AJ506" s="6" t="s">
        <v>221</v>
      </c>
      <c r="AK506" s="6" t="s">
        <v>218</v>
      </c>
    </row>
    <row r="507" spans="5:38" s="6" customFormat="1" ht="15" customHeight="1" x14ac:dyDescent="0.2">
      <c r="H507" s="6" t="s">
        <v>219</v>
      </c>
      <c r="I507" s="6" t="s">
        <v>220</v>
      </c>
      <c r="J507" s="6" t="s">
        <v>221</v>
      </c>
      <c r="K507" s="6" t="s">
        <v>222</v>
      </c>
    </row>
    <row r="509" spans="5:38" ht="15" customHeight="1" x14ac:dyDescent="0.2">
      <c r="E509" s="195" t="s">
        <v>731</v>
      </c>
      <c r="G509" s="61" t="s">
        <v>223</v>
      </c>
      <c r="H509" s="61" t="s">
        <v>224</v>
      </c>
      <c r="I509" s="61" t="s">
        <v>246</v>
      </c>
      <c r="J509" s="61" t="s">
        <v>247</v>
      </c>
      <c r="K509" s="61" t="s">
        <v>295</v>
      </c>
      <c r="L509" s="61" t="s">
        <v>234</v>
      </c>
      <c r="M509" s="61" t="s">
        <v>546</v>
      </c>
      <c r="N509" s="61" t="s">
        <v>648</v>
      </c>
      <c r="O509" s="61" t="s">
        <v>600</v>
      </c>
      <c r="P509" s="61" t="s">
        <v>325</v>
      </c>
      <c r="Q509" s="61" t="s">
        <v>537</v>
      </c>
      <c r="R509" s="61" t="s">
        <v>263</v>
      </c>
      <c r="S509" s="61" t="s">
        <v>530</v>
      </c>
      <c r="T509" s="61" t="s">
        <v>803</v>
      </c>
    </row>
    <row r="510" spans="5:38" ht="45" customHeight="1" x14ac:dyDescent="0.2">
      <c r="F510" s="296" t="s">
        <v>759</v>
      </c>
      <c r="G510" s="543"/>
      <c r="H510" s="543"/>
      <c r="I510" s="544"/>
      <c r="J510" s="557"/>
      <c r="K510" s="557"/>
      <c r="L510" s="557"/>
      <c r="M510" s="557"/>
      <c r="N510" s="557"/>
      <c r="O510" s="557"/>
      <c r="P510" s="557"/>
      <c r="Q510" s="557"/>
      <c r="R510" s="557"/>
      <c r="S510" s="557"/>
      <c r="T510" s="557"/>
      <c r="U510" s="557"/>
      <c r="V510" s="557"/>
      <c r="W510" s="557"/>
      <c r="X510" s="557"/>
      <c r="Y510" s="557"/>
      <c r="Z510" s="557"/>
      <c r="AA510" s="557"/>
      <c r="AB510" s="557"/>
      <c r="AC510" s="557"/>
      <c r="AD510" s="557"/>
      <c r="AE510" s="557"/>
      <c r="AF510" s="557"/>
      <c r="AG510" s="557"/>
      <c r="AH510" s="557"/>
      <c r="AI510" s="557"/>
      <c r="AJ510" s="557"/>
      <c r="AK510" s="557"/>
    </row>
    <row r="511" spans="5:38" ht="15" customHeight="1" x14ac:dyDescent="0.2">
      <c r="F511" s="308" t="s">
        <v>756</v>
      </c>
      <c r="G511" s="309"/>
      <c r="H511" s="309"/>
      <c r="I511" s="310"/>
      <c r="J511" s="427" t="s">
        <v>757</v>
      </c>
      <c r="K511" s="399"/>
      <c r="L511" s="399"/>
      <c r="M511" s="399"/>
      <c r="N511" s="399"/>
      <c r="O511" s="399"/>
      <c r="P511" s="399"/>
      <c r="Q511" s="399"/>
      <c r="R511" s="399"/>
      <c r="S511" s="399"/>
      <c r="T511" s="399"/>
      <c r="U511" s="399"/>
      <c r="V511" s="400"/>
      <c r="W511" s="383" t="s">
        <v>758</v>
      </c>
      <c r="X511" s="383"/>
      <c r="Y511" s="383"/>
      <c r="Z511" s="383"/>
      <c r="AA511" s="383"/>
      <c r="AB511" s="383"/>
      <c r="AC511" s="383"/>
      <c r="AD511" s="383"/>
      <c r="AE511" s="383"/>
      <c r="AF511" s="383"/>
      <c r="AG511" s="383"/>
      <c r="AH511" s="383"/>
      <c r="AI511" s="383"/>
      <c r="AJ511" s="383"/>
      <c r="AK511" s="383"/>
    </row>
    <row r="512" spans="5:38" ht="30" customHeight="1" x14ac:dyDescent="0.2">
      <c r="F512" s="308" t="s">
        <v>751</v>
      </c>
      <c r="G512" s="309"/>
      <c r="H512" s="309"/>
      <c r="I512" s="310"/>
      <c r="J512" s="553"/>
      <c r="K512" s="554"/>
      <c r="L512" s="554"/>
      <c r="M512" s="554"/>
      <c r="N512" s="554"/>
      <c r="O512" s="554"/>
      <c r="P512" s="554"/>
      <c r="Q512" s="554"/>
      <c r="R512" s="554"/>
      <c r="S512" s="554"/>
      <c r="T512" s="554"/>
      <c r="U512" s="554"/>
      <c r="V512" s="555"/>
      <c r="W512" s="558"/>
      <c r="X512" s="558"/>
      <c r="Y512" s="558"/>
      <c r="Z512" s="558"/>
      <c r="AA512" s="558"/>
      <c r="AB512" s="558"/>
      <c r="AC512" s="558"/>
      <c r="AD512" s="558"/>
      <c r="AE512" s="558"/>
      <c r="AF512" s="558"/>
      <c r="AG512" s="558"/>
      <c r="AH512" s="558"/>
      <c r="AI512" s="558"/>
      <c r="AJ512" s="558"/>
      <c r="AK512" s="558"/>
    </row>
    <row r="513" spans="6:37" ht="30" customHeight="1" x14ac:dyDescent="0.2">
      <c r="F513" s="308" t="s">
        <v>752</v>
      </c>
      <c r="G513" s="309"/>
      <c r="H513" s="309"/>
      <c r="I513" s="310"/>
      <c r="J513" s="553"/>
      <c r="K513" s="554"/>
      <c r="L513" s="554"/>
      <c r="M513" s="554"/>
      <c r="N513" s="554"/>
      <c r="O513" s="554"/>
      <c r="P513" s="554"/>
      <c r="Q513" s="554"/>
      <c r="R513" s="554"/>
      <c r="S513" s="554"/>
      <c r="T513" s="554"/>
      <c r="U513" s="554"/>
      <c r="V513" s="555"/>
      <c r="W513" s="558"/>
      <c r="X513" s="558"/>
      <c r="Y513" s="558"/>
      <c r="Z513" s="558"/>
      <c r="AA513" s="558"/>
      <c r="AB513" s="558"/>
      <c r="AC513" s="558"/>
      <c r="AD513" s="558"/>
      <c r="AE513" s="558"/>
      <c r="AF513" s="558"/>
      <c r="AG513" s="558"/>
      <c r="AH513" s="558"/>
      <c r="AI513" s="558"/>
      <c r="AJ513" s="558"/>
      <c r="AK513" s="558"/>
    </row>
    <row r="514" spans="6:37" ht="30" customHeight="1" x14ac:dyDescent="0.2">
      <c r="F514" s="308" t="s">
        <v>753</v>
      </c>
      <c r="G514" s="309"/>
      <c r="H514" s="309"/>
      <c r="I514" s="310"/>
      <c r="J514" s="553"/>
      <c r="K514" s="554"/>
      <c r="L514" s="554"/>
      <c r="M514" s="554"/>
      <c r="N514" s="554"/>
      <c r="O514" s="554"/>
      <c r="P514" s="554"/>
      <c r="Q514" s="554"/>
      <c r="R514" s="554"/>
      <c r="S514" s="554"/>
      <c r="T514" s="554"/>
      <c r="U514" s="554"/>
      <c r="V514" s="555"/>
      <c r="W514" s="558"/>
      <c r="X514" s="558"/>
      <c r="Y514" s="558"/>
      <c r="Z514" s="558"/>
      <c r="AA514" s="558"/>
      <c r="AB514" s="558"/>
      <c r="AC514" s="558"/>
      <c r="AD514" s="558"/>
      <c r="AE514" s="558"/>
      <c r="AF514" s="558"/>
      <c r="AG514" s="558"/>
      <c r="AH514" s="558"/>
      <c r="AI514" s="558"/>
      <c r="AJ514" s="558"/>
      <c r="AK514" s="558"/>
    </row>
    <row r="515" spans="6:37" ht="30" customHeight="1" x14ac:dyDescent="0.2">
      <c r="F515" s="308" t="s">
        <v>754</v>
      </c>
      <c r="G515" s="309"/>
      <c r="H515" s="309"/>
      <c r="I515" s="310"/>
      <c r="J515" s="553"/>
      <c r="K515" s="554"/>
      <c r="L515" s="554"/>
      <c r="M515" s="554"/>
      <c r="N515" s="554"/>
      <c r="O515" s="554"/>
      <c r="P515" s="554"/>
      <c r="Q515" s="554"/>
      <c r="R515" s="554"/>
      <c r="S515" s="554"/>
      <c r="T515" s="554"/>
      <c r="U515" s="554"/>
      <c r="V515" s="555"/>
      <c r="W515" s="558"/>
      <c r="X515" s="558"/>
      <c r="Y515" s="558"/>
      <c r="Z515" s="558"/>
      <c r="AA515" s="558"/>
      <c r="AB515" s="558"/>
      <c r="AC515" s="558"/>
      <c r="AD515" s="558"/>
      <c r="AE515" s="558"/>
      <c r="AF515" s="558"/>
      <c r="AG515" s="558"/>
      <c r="AH515" s="558"/>
      <c r="AI515" s="558"/>
      <c r="AJ515" s="558"/>
      <c r="AK515" s="558"/>
    </row>
    <row r="516" spans="6:37" ht="30" customHeight="1" x14ac:dyDescent="0.2">
      <c r="F516" s="308" t="s">
        <v>755</v>
      </c>
      <c r="G516" s="309"/>
      <c r="H516" s="309"/>
      <c r="I516" s="310"/>
      <c r="J516" s="553"/>
      <c r="K516" s="554"/>
      <c r="L516" s="554"/>
      <c r="M516" s="554"/>
      <c r="N516" s="554"/>
      <c r="O516" s="554"/>
      <c r="P516" s="554"/>
      <c r="Q516" s="554"/>
      <c r="R516" s="554"/>
      <c r="S516" s="554"/>
      <c r="T516" s="554"/>
      <c r="U516" s="554"/>
      <c r="V516" s="555"/>
      <c r="W516" s="558"/>
      <c r="X516" s="558"/>
      <c r="Y516" s="558"/>
      <c r="Z516" s="558"/>
      <c r="AA516" s="558"/>
      <c r="AB516" s="558"/>
      <c r="AC516" s="558"/>
      <c r="AD516" s="558"/>
      <c r="AE516" s="558"/>
      <c r="AF516" s="558"/>
      <c r="AG516" s="558"/>
      <c r="AH516" s="558"/>
      <c r="AI516" s="558"/>
      <c r="AJ516" s="558"/>
      <c r="AK516" s="558"/>
    </row>
    <row r="519" spans="6:37" ht="15" customHeight="1" x14ac:dyDescent="0.2">
      <c r="F519" s="61" t="s">
        <v>774</v>
      </c>
      <c r="H519" s="61" t="s">
        <v>483</v>
      </c>
      <c r="I519" s="61" t="s">
        <v>484</v>
      </c>
      <c r="J519" s="61" t="s">
        <v>295</v>
      </c>
      <c r="K519" s="61" t="s">
        <v>245</v>
      </c>
      <c r="L519" s="61" t="s">
        <v>483</v>
      </c>
      <c r="M519" s="61" t="s">
        <v>485</v>
      </c>
      <c r="N519" s="61" t="s">
        <v>295</v>
      </c>
      <c r="O519" s="61" t="s">
        <v>374</v>
      </c>
    </row>
    <row r="520" spans="6:37" ht="15" customHeight="1" x14ac:dyDescent="0.2">
      <c r="F520" s="395" t="s">
        <v>486</v>
      </c>
      <c r="G520" s="485"/>
      <c r="H520" s="485"/>
      <c r="I520" s="485"/>
      <c r="J520" s="485"/>
      <c r="K520" s="485"/>
      <c r="L520" s="485"/>
      <c r="M520" s="486"/>
      <c r="N520" s="383" t="s">
        <v>804</v>
      </c>
      <c r="O520" s="406"/>
      <c r="P520" s="406"/>
      <c r="Q520" s="406"/>
      <c r="R520" s="406"/>
      <c r="S520" s="406"/>
      <c r="T520" s="406"/>
      <c r="U520" s="406"/>
      <c r="V520" s="406"/>
      <c r="W520" s="406"/>
      <c r="X520" s="406"/>
      <c r="Y520" s="406"/>
      <c r="Z520" s="406"/>
      <c r="AA520" s="406"/>
      <c r="AB520" s="406"/>
      <c r="AC520" s="406"/>
      <c r="AD520" s="406"/>
      <c r="AE520" s="406"/>
      <c r="AF520" s="406"/>
      <c r="AG520" s="530"/>
      <c r="AH520" s="595" t="s">
        <v>805</v>
      </c>
      <c r="AI520" s="543"/>
      <c r="AJ520" s="543"/>
      <c r="AK520" s="544"/>
    </row>
    <row r="521" spans="6:37" ht="15" customHeight="1" x14ac:dyDescent="0.2">
      <c r="F521" s="427"/>
      <c r="G521" s="541"/>
      <c r="H521" s="541"/>
      <c r="I521" s="541"/>
      <c r="J521" s="541"/>
      <c r="K521" s="541"/>
      <c r="L521" s="541"/>
      <c r="M521" s="542"/>
      <c r="N521" s="383" t="s">
        <v>717</v>
      </c>
      <c r="O521" s="383"/>
      <c r="P521" s="383"/>
      <c r="Q521" s="308"/>
      <c r="R521" s="383" t="s">
        <v>718</v>
      </c>
      <c r="S521" s="383"/>
      <c r="T521" s="383"/>
      <c r="U521" s="383"/>
      <c r="V521" s="310" t="s">
        <v>719</v>
      </c>
      <c r="W521" s="383"/>
      <c r="X521" s="383"/>
      <c r="Y521" s="308"/>
      <c r="Z521" s="383" t="s">
        <v>720</v>
      </c>
      <c r="AA521" s="383"/>
      <c r="AB521" s="383"/>
      <c r="AC521" s="383"/>
      <c r="AD521" s="310" t="s">
        <v>721</v>
      </c>
      <c r="AE521" s="383"/>
      <c r="AF521" s="383"/>
      <c r="AG521" s="308"/>
      <c r="AH521" s="545"/>
      <c r="AI521" s="546"/>
      <c r="AJ521" s="546"/>
      <c r="AK521" s="547"/>
    </row>
    <row r="522" spans="6:37" ht="30" customHeight="1" x14ac:dyDescent="0.2">
      <c r="F522" s="598" t="s">
        <v>491</v>
      </c>
      <c r="G522" s="599"/>
      <c r="H522" s="599"/>
      <c r="I522" s="599"/>
      <c r="J522" s="599"/>
      <c r="K522" s="599"/>
      <c r="L522" s="599"/>
      <c r="M522" s="600"/>
      <c r="N522" s="596"/>
      <c r="O522" s="597"/>
      <c r="P522" s="180" t="s">
        <v>430</v>
      </c>
      <c r="Q522" s="180"/>
      <c r="R522" s="596"/>
      <c r="S522" s="597"/>
      <c r="T522" s="180" t="s">
        <v>430</v>
      </c>
      <c r="U522" s="180"/>
      <c r="V522" s="596"/>
      <c r="W522" s="597"/>
      <c r="X522" s="180" t="s">
        <v>430</v>
      </c>
      <c r="Y522" s="180"/>
      <c r="Z522" s="596"/>
      <c r="AA522" s="597"/>
      <c r="AB522" s="180" t="s">
        <v>430</v>
      </c>
      <c r="AC522" s="180"/>
      <c r="AD522" s="596"/>
      <c r="AE522" s="597"/>
      <c r="AF522" s="180" t="s">
        <v>430</v>
      </c>
      <c r="AG522" s="180"/>
      <c r="AH522" s="596"/>
      <c r="AI522" s="597"/>
      <c r="AJ522" s="180" t="s">
        <v>430</v>
      </c>
      <c r="AK522" s="181"/>
    </row>
    <row r="523" spans="6:37" ht="30" customHeight="1" x14ac:dyDescent="0.2">
      <c r="F523" s="598" t="s">
        <v>492</v>
      </c>
      <c r="G523" s="599"/>
      <c r="H523" s="599"/>
      <c r="I523" s="599"/>
      <c r="J523" s="599"/>
      <c r="K523" s="599"/>
      <c r="L523" s="599"/>
      <c r="M523" s="600"/>
      <c r="N523" s="596"/>
      <c r="O523" s="597"/>
      <c r="P523" s="180" t="s">
        <v>430</v>
      </c>
      <c r="Q523" s="180"/>
      <c r="R523" s="596"/>
      <c r="S523" s="597"/>
      <c r="T523" s="180" t="s">
        <v>430</v>
      </c>
      <c r="U523" s="180"/>
      <c r="V523" s="596"/>
      <c r="W523" s="597"/>
      <c r="X523" s="180" t="s">
        <v>430</v>
      </c>
      <c r="Y523" s="180"/>
      <c r="Z523" s="596"/>
      <c r="AA523" s="597"/>
      <c r="AB523" s="180" t="s">
        <v>430</v>
      </c>
      <c r="AC523" s="180"/>
      <c r="AD523" s="596"/>
      <c r="AE523" s="597"/>
      <c r="AF523" s="180" t="s">
        <v>430</v>
      </c>
      <c r="AG523" s="180"/>
      <c r="AH523" s="596"/>
      <c r="AI523" s="597"/>
      <c r="AJ523" s="180" t="s">
        <v>430</v>
      </c>
      <c r="AK523" s="181"/>
    </row>
    <row r="524" spans="6:37" ht="30" customHeight="1" x14ac:dyDescent="0.2">
      <c r="F524" s="598" t="s">
        <v>493</v>
      </c>
      <c r="G524" s="599"/>
      <c r="H524" s="599"/>
      <c r="I524" s="599"/>
      <c r="J524" s="599"/>
      <c r="K524" s="599"/>
      <c r="L524" s="599"/>
      <c r="M524" s="600"/>
      <c r="N524" s="596"/>
      <c r="O524" s="597"/>
      <c r="P524" s="180" t="s">
        <v>430</v>
      </c>
      <c r="Q524" s="180"/>
      <c r="R524" s="596"/>
      <c r="S524" s="597"/>
      <c r="T524" s="180" t="s">
        <v>430</v>
      </c>
      <c r="U524" s="180"/>
      <c r="V524" s="596"/>
      <c r="W524" s="597"/>
      <c r="X524" s="180" t="s">
        <v>430</v>
      </c>
      <c r="Y524" s="180"/>
      <c r="Z524" s="596"/>
      <c r="AA524" s="597"/>
      <c r="AB524" s="180" t="s">
        <v>430</v>
      </c>
      <c r="AC524" s="180"/>
      <c r="AD524" s="596"/>
      <c r="AE524" s="597"/>
      <c r="AF524" s="180" t="s">
        <v>430</v>
      </c>
      <c r="AG524" s="180"/>
      <c r="AH524" s="596"/>
      <c r="AI524" s="597"/>
      <c r="AJ524" s="180" t="s">
        <v>430</v>
      </c>
      <c r="AK524" s="181"/>
    </row>
    <row r="525" spans="6:37" ht="30" customHeight="1" x14ac:dyDescent="0.2">
      <c r="F525" s="598" t="s">
        <v>494</v>
      </c>
      <c r="G525" s="599"/>
      <c r="H525" s="599"/>
      <c r="I525" s="599"/>
      <c r="J525" s="599"/>
      <c r="K525" s="599"/>
      <c r="L525" s="599"/>
      <c r="M525" s="600"/>
      <c r="N525" s="596"/>
      <c r="O525" s="597"/>
      <c r="P525" s="180" t="s">
        <v>430</v>
      </c>
      <c r="Q525" s="180"/>
      <c r="R525" s="596"/>
      <c r="S525" s="597"/>
      <c r="T525" s="180" t="s">
        <v>430</v>
      </c>
      <c r="U525" s="180"/>
      <c r="V525" s="596"/>
      <c r="W525" s="597"/>
      <c r="X525" s="180" t="s">
        <v>430</v>
      </c>
      <c r="Y525" s="180"/>
      <c r="Z525" s="596"/>
      <c r="AA525" s="597"/>
      <c r="AB525" s="180" t="s">
        <v>430</v>
      </c>
      <c r="AC525" s="180"/>
      <c r="AD525" s="596"/>
      <c r="AE525" s="597"/>
      <c r="AF525" s="180" t="s">
        <v>430</v>
      </c>
      <c r="AG525" s="180"/>
      <c r="AH525" s="596"/>
      <c r="AI525" s="597"/>
      <c r="AJ525" s="180" t="s">
        <v>430</v>
      </c>
      <c r="AK525" s="181"/>
    </row>
    <row r="526" spans="6:37" ht="30" customHeight="1" x14ac:dyDescent="0.2">
      <c r="F526" s="454" t="s">
        <v>495</v>
      </c>
      <c r="G526" s="504"/>
      <c r="H526" s="504"/>
      <c r="I526" s="504"/>
      <c r="J526" s="504"/>
      <c r="K526" s="504"/>
      <c r="L526" s="504"/>
      <c r="M526" s="505"/>
      <c r="N526" s="596"/>
      <c r="O526" s="597"/>
      <c r="P526" s="180" t="s">
        <v>430</v>
      </c>
      <c r="Q526" s="180"/>
      <c r="R526" s="596"/>
      <c r="S526" s="597"/>
      <c r="T526" s="180" t="s">
        <v>430</v>
      </c>
      <c r="U526" s="180"/>
      <c r="V526" s="596"/>
      <c r="W526" s="597"/>
      <c r="X526" s="180" t="s">
        <v>430</v>
      </c>
      <c r="Y526" s="180"/>
      <c r="Z526" s="596"/>
      <c r="AA526" s="597"/>
      <c r="AB526" s="180" t="s">
        <v>430</v>
      </c>
      <c r="AC526" s="180"/>
      <c r="AD526" s="596"/>
      <c r="AE526" s="597"/>
      <c r="AF526" s="180" t="s">
        <v>430</v>
      </c>
      <c r="AG526" s="180"/>
      <c r="AH526" s="596"/>
      <c r="AI526" s="597"/>
      <c r="AJ526" s="180" t="s">
        <v>430</v>
      </c>
      <c r="AK526" s="181"/>
    </row>
    <row r="527" spans="6:37" ht="30" customHeight="1" x14ac:dyDescent="0.2">
      <c r="F527" s="454" t="s">
        <v>806</v>
      </c>
      <c r="G527" s="504"/>
      <c r="H527" s="504"/>
      <c r="I527" s="504"/>
      <c r="J527" s="504"/>
      <c r="K527" s="504"/>
      <c r="L527" s="504"/>
      <c r="M527" s="505"/>
      <c r="N527" s="596"/>
      <c r="O527" s="597"/>
      <c r="P527" s="180" t="s">
        <v>430</v>
      </c>
      <c r="Q527" s="180"/>
      <c r="R527" s="596"/>
      <c r="S527" s="597"/>
      <c r="T527" s="180" t="s">
        <v>430</v>
      </c>
      <c r="U527" s="180"/>
      <c r="V527" s="596"/>
      <c r="W527" s="597"/>
      <c r="X527" s="180" t="s">
        <v>430</v>
      </c>
      <c r="Y527" s="180"/>
      <c r="Z527" s="596"/>
      <c r="AA527" s="597"/>
      <c r="AB527" s="180" t="s">
        <v>430</v>
      </c>
      <c r="AC527" s="180"/>
      <c r="AD527" s="596"/>
      <c r="AE527" s="597"/>
      <c r="AF527" s="180" t="s">
        <v>430</v>
      </c>
      <c r="AG527" s="180"/>
      <c r="AH527" s="596"/>
      <c r="AI527" s="597"/>
      <c r="AJ527" s="180" t="s">
        <v>430</v>
      </c>
      <c r="AK527" s="181"/>
    </row>
    <row r="528" spans="6:37" ht="30" customHeight="1" x14ac:dyDescent="0.2">
      <c r="F528" s="454" t="s">
        <v>497</v>
      </c>
      <c r="G528" s="504"/>
      <c r="H528" s="504"/>
      <c r="I528" s="504"/>
      <c r="J528" s="504"/>
      <c r="K528" s="504"/>
      <c r="L528" s="504"/>
      <c r="M528" s="505"/>
      <c r="N528" s="596"/>
      <c r="O528" s="597"/>
      <c r="P528" s="180" t="s">
        <v>430</v>
      </c>
      <c r="Q528" s="180"/>
      <c r="R528" s="596"/>
      <c r="S528" s="597"/>
      <c r="T528" s="180" t="s">
        <v>430</v>
      </c>
      <c r="U528" s="180"/>
      <c r="V528" s="596"/>
      <c r="W528" s="597"/>
      <c r="X528" s="180" t="s">
        <v>430</v>
      </c>
      <c r="Y528" s="180"/>
      <c r="Z528" s="596"/>
      <c r="AA528" s="597"/>
      <c r="AB528" s="180" t="s">
        <v>430</v>
      </c>
      <c r="AC528" s="180"/>
      <c r="AD528" s="596"/>
      <c r="AE528" s="597"/>
      <c r="AF528" s="180" t="s">
        <v>430</v>
      </c>
      <c r="AG528" s="180"/>
      <c r="AH528" s="596"/>
      <c r="AI528" s="597"/>
      <c r="AJ528" s="180" t="s">
        <v>430</v>
      </c>
      <c r="AK528" s="181"/>
    </row>
    <row r="529" spans="5:37" ht="30" customHeight="1" x14ac:dyDescent="0.2">
      <c r="F529" s="533" t="s">
        <v>498</v>
      </c>
      <c r="G529" s="533"/>
      <c r="H529" s="533"/>
      <c r="I529" s="533"/>
      <c r="J529" s="533"/>
      <c r="K529" s="533"/>
      <c r="L529" s="533"/>
      <c r="M529" s="533"/>
      <c r="N529" s="596"/>
      <c r="O529" s="597"/>
      <c r="P529" s="180" t="s">
        <v>430</v>
      </c>
      <c r="Q529" s="180"/>
      <c r="R529" s="596"/>
      <c r="S529" s="597"/>
      <c r="T529" s="180" t="s">
        <v>430</v>
      </c>
      <c r="U529" s="180"/>
      <c r="V529" s="596"/>
      <c r="W529" s="597"/>
      <c r="X529" s="180" t="s">
        <v>430</v>
      </c>
      <c r="Y529" s="180"/>
      <c r="Z529" s="596"/>
      <c r="AA529" s="597"/>
      <c r="AB529" s="180" t="s">
        <v>430</v>
      </c>
      <c r="AC529" s="180"/>
      <c r="AD529" s="596"/>
      <c r="AE529" s="597"/>
      <c r="AF529" s="180" t="s">
        <v>430</v>
      </c>
      <c r="AG529" s="180"/>
      <c r="AH529" s="596"/>
      <c r="AI529" s="597"/>
      <c r="AJ529" s="180" t="s">
        <v>430</v>
      </c>
      <c r="AK529" s="181"/>
    </row>
    <row r="530" spans="5:37" ht="30" customHeight="1" x14ac:dyDescent="0.2">
      <c r="F530" s="590"/>
      <c r="G530" s="590"/>
      <c r="H530" s="590"/>
      <c r="I530" s="590"/>
      <c r="J530" s="590"/>
      <c r="K530" s="590"/>
      <c r="L530" s="590"/>
      <c r="M530" s="590"/>
      <c r="N530" s="596"/>
      <c r="O530" s="597"/>
      <c r="P530" s="180" t="s">
        <v>430</v>
      </c>
      <c r="Q530" s="180"/>
      <c r="R530" s="596"/>
      <c r="S530" s="597"/>
      <c r="T530" s="180" t="s">
        <v>430</v>
      </c>
      <c r="U530" s="180"/>
      <c r="V530" s="596"/>
      <c r="W530" s="597"/>
      <c r="X530" s="180" t="s">
        <v>430</v>
      </c>
      <c r="Y530" s="180"/>
      <c r="Z530" s="596"/>
      <c r="AA530" s="597"/>
      <c r="AB530" s="180" t="s">
        <v>430</v>
      </c>
      <c r="AC530" s="180"/>
      <c r="AD530" s="596"/>
      <c r="AE530" s="597"/>
      <c r="AF530" s="180" t="s">
        <v>430</v>
      </c>
      <c r="AG530" s="180"/>
      <c r="AH530" s="596"/>
      <c r="AI530" s="597"/>
      <c r="AJ530" s="180" t="s">
        <v>430</v>
      </c>
      <c r="AK530" s="181"/>
    </row>
    <row r="531" spans="5:37" s="46" customFormat="1" ht="30" customHeight="1" x14ac:dyDescent="0.2">
      <c r="F531" s="393" t="s">
        <v>490</v>
      </c>
      <c r="G531" s="393"/>
      <c r="H531" s="393"/>
      <c r="I531" s="393"/>
      <c r="J531" s="393"/>
      <c r="K531" s="393"/>
      <c r="L531" s="393"/>
      <c r="M531" s="393"/>
      <c r="N531" s="493">
        <f>SUM(N522:O530)</f>
        <v>0</v>
      </c>
      <c r="O531" s="494"/>
      <c r="P531" s="186" t="s">
        <v>430</v>
      </c>
      <c r="Q531" s="186"/>
      <c r="R531" s="493">
        <f>SUM(R522:S530)</f>
        <v>0</v>
      </c>
      <c r="S531" s="494"/>
      <c r="T531" s="186" t="s">
        <v>430</v>
      </c>
      <c r="U531" s="186"/>
      <c r="V531" s="493">
        <f>SUM(V522:W530)</f>
        <v>0</v>
      </c>
      <c r="W531" s="494"/>
      <c r="X531" s="186" t="s">
        <v>430</v>
      </c>
      <c r="Y531" s="186"/>
      <c r="Z531" s="493">
        <f>SUM(Z522:AA530)</f>
        <v>0</v>
      </c>
      <c r="AA531" s="494"/>
      <c r="AB531" s="186" t="s">
        <v>430</v>
      </c>
      <c r="AC531" s="186"/>
      <c r="AD531" s="493">
        <f>SUM(AD522:AE530)</f>
        <v>0</v>
      </c>
      <c r="AE531" s="494"/>
      <c r="AF531" s="186" t="s">
        <v>430</v>
      </c>
      <c r="AG531" s="186"/>
      <c r="AH531" s="493">
        <f>SUM(AH522:AI530)</f>
        <v>0</v>
      </c>
      <c r="AI531" s="494"/>
      <c r="AJ531" s="186" t="s">
        <v>430</v>
      </c>
      <c r="AK531" s="187"/>
    </row>
    <row r="532" spans="5:37" ht="15" customHeight="1" x14ac:dyDescent="0.2">
      <c r="F532" s="61" t="s">
        <v>272</v>
      </c>
      <c r="G532" s="61" t="s">
        <v>241</v>
      </c>
      <c r="H532" s="61" t="s">
        <v>278</v>
      </c>
      <c r="I532" s="61" t="s">
        <v>777</v>
      </c>
      <c r="J532" s="61" t="s">
        <v>778</v>
      </c>
      <c r="K532" s="61" t="s">
        <v>273</v>
      </c>
    </row>
    <row r="533" spans="5:37" s="6" customFormat="1" ht="15" customHeight="1" x14ac:dyDescent="0.2">
      <c r="G533" s="6" t="s">
        <v>214</v>
      </c>
      <c r="I533" s="6" t="s">
        <v>445</v>
      </c>
      <c r="J533" s="6" t="s">
        <v>500</v>
      </c>
      <c r="K533" s="6" t="s">
        <v>230</v>
      </c>
      <c r="L533" s="6" t="s">
        <v>234</v>
      </c>
      <c r="M533" s="28" t="s">
        <v>270</v>
      </c>
      <c r="N533" s="6" t="s">
        <v>269</v>
      </c>
      <c r="O533" s="6" t="s">
        <v>574</v>
      </c>
      <c r="P533" s="6" t="s">
        <v>296</v>
      </c>
      <c r="Q533" s="6" t="s">
        <v>615</v>
      </c>
      <c r="R533" s="6" t="s">
        <v>234</v>
      </c>
      <c r="S533" s="28" t="s">
        <v>790</v>
      </c>
      <c r="U533" s="6" t="s">
        <v>234</v>
      </c>
      <c r="V533" s="6" t="s">
        <v>482</v>
      </c>
      <c r="W533" s="6" t="s">
        <v>234</v>
      </c>
      <c r="X533" s="6" t="s">
        <v>270</v>
      </c>
      <c r="Y533" s="6" t="s">
        <v>269</v>
      </c>
      <c r="Z533" s="6" t="s">
        <v>573</v>
      </c>
      <c r="AA533" s="6" t="s">
        <v>410</v>
      </c>
      <c r="AB533" s="6" t="s">
        <v>631</v>
      </c>
      <c r="AC533" s="6" t="s">
        <v>222</v>
      </c>
    </row>
    <row r="534" spans="5:37" s="6" customFormat="1" ht="15" customHeight="1" x14ac:dyDescent="0.2">
      <c r="G534" s="6" t="s">
        <v>615</v>
      </c>
      <c r="I534" s="6" t="s">
        <v>483</v>
      </c>
      <c r="J534" s="6" t="s">
        <v>484</v>
      </c>
      <c r="K534" s="6" t="s">
        <v>295</v>
      </c>
      <c r="L534" s="6" t="s">
        <v>245</v>
      </c>
      <c r="M534" s="6" t="s">
        <v>483</v>
      </c>
      <c r="N534" s="6" t="s">
        <v>485</v>
      </c>
      <c r="O534" s="6" t="s">
        <v>295</v>
      </c>
      <c r="P534" s="6" t="s">
        <v>519</v>
      </c>
      <c r="Q534" s="6" t="s">
        <v>263</v>
      </c>
      <c r="R534" s="6" t="s">
        <v>309</v>
      </c>
      <c r="S534" s="6" t="s">
        <v>310</v>
      </c>
      <c r="T534" s="6" t="s">
        <v>234</v>
      </c>
      <c r="U534" s="6" t="s">
        <v>276</v>
      </c>
      <c r="V534" s="6" t="s">
        <v>573</v>
      </c>
      <c r="W534" s="6" t="s">
        <v>574</v>
      </c>
      <c r="X534" s="6" t="s">
        <v>296</v>
      </c>
      <c r="Y534" s="6" t="s">
        <v>275</v>
      </c>
      <c r="Z534" s="6" t="s">
        <v>274</v>
      </c>
      <c r="AA534" s="6" t="s">
        <v>330</v>
      </c>
      <c r="AB534" s="6" t="s">
        <v>725</v>
      </c>
      <c r="AC534" s="6" t="s">
        <v>234</v>
      </c>
      <c r="AD534" s="6" t="s">
        <v>519</v>
      </c>
      <c r="AE534" s="6" t="s">
        <v>263</v>
      </c>
      <c r="AF534" s="6" t="s">
        <v>726</v>
      </c>
      <c r="AG534" s="6" t="s">
        <v>321</v>
      </c>
      <c r="AH534" s="6" t="s">
        <v>295</v>
      </c>
      <c r="AI534" s="6" t="s">
        <v>374</v>
      </c>
      <c r="AJ534" s="6" t="s">
        <v>217</v>
      </c>
      <c r="AK534" s="6" t="s">
        <v>241</v>
      </c>
    </row>
    <row r="535" spans="5:37" s="6" customFormat="1" ht="15" customHeight="1" x14ac:dyDescent="0.2">
      <c r="H535" s="6" t="s">
        <v>278</v>
      </c>
      <c r="I535" s="6" t="s">
        <v>218</v>
      </c>
      <c r="J535" s="6" t="s">
        <v>219</v>
      </c>
      <c r="K535" s="6" t="s">
        <v>220</v>
      </c>
      <c r="L535" s="6" t="s">
        <v>221</v>
      </c>
      <c r="M535" s="6" t="s">
        <v>222</v>
      </c>
    </row>
    <row r="536" spans="5:37" s="6" customFormat="1" ht="15" customHeight="1" x14ac:dyDescent="0.2">
      <c r="G536" s="6" t="s">
        <v>243</v>
      </c>
      <c r="I536" s="6" t="s">
        <v>688</v>
      </c>
      <c r="J536" s="6" t="s">
        <v>689</v>
      </c>
      <c r="K536" s="6" t="s">
        <v>330</v>
      </c>
      <c r="L536" s="6" t="s">
        <v>725</v>
      </c>
      <c r="M536" s="6" t="s">
        <v>234</v>
      </c>
      <c r="N536" s="6" t="s">
        <v>777</v>
      </c>
      <c r="O536" s="6" t="s">
        <v>473</v>
      </c>
      <c r="P536" s="6" t="s">
        <v>374</v>
      </c>
      <c r="Q536" s="6" t="s">
        <v>234</v>
      </c>
      <c r="R536" s="6" t="s">
        <v>276</v>
      </c>
      <c r="S536" s="6" t="s">
        <v>573</v>
      </c>
      <c r="T536" s="6" t="s">
        <v>574</v>
      </c>
      <c r="U536" s="6" t="s">
        <v>296</v>
      </c>
      <c r="V536" s="6" t="s">
        <v>615</v>
      </c>
      <c r="W536" s="6" t="s">
        <v>234</v>
      </c>
      <c r="X536" s="28" t="s">
        <v>790</v>
      </c>
      <c r="Z536" s="6" t="s">
        <v>234</v>
      </c>
      <c r="AA536" s="6" t="s">
        <v>482</v>
      </c>
      <c r="AB536" s="6" t="s">
        <v>234</v>
      </c>
      <c r="AC536" s="6" t="s">
        <v>294</v>
      </c>
      <c r="AD536" s="6" t="s">
        <v>800</v>
      </c>
      <c r="AE536" s="6" t="s">
        <v>445</v>
      </c>
      <c r="AF536" s="6" t="s">
        <v>500</v>
      </c>
      <c r="AG536" s="6" t="s">
        <v>230</v>
      </c>
      <c r="AH536" s="6" t="s">
        <v>217</v>
      </c>
      <c r="AI536" s="6" t="s">
        <v>370</v>
      </c>
      <c r="AJ536" s="6" t="s">
        <v>616</v>
      </c>
      <c r="AK536" s="6" t="s">
        <v>598</v>
      </c>
    </row>
    <row r="537" spans="5:37" s="6" customFormat="1" ht="15" customHeight="1" x14ac:dyDescent="0.2">
      <c r="H537" s="6" t="s">
        <v>576</v>
      </c>
      <c r="I537" s="6" t="s">
        <v>219</v>
      </c>
      <c r="J537" s="6" t="s">
        <v>430</v>
      </c>
      <c r="K537" s="6" t="s">
        <v>554</v>
      </c>
      <c r="L537" s="6" t="s">
        <v>573</v>
      </c>
      <c r="M537" s="6" t="s">
        <v>519</v>
      </c>
      <c r="N537" s="6" t="s">
        <v>263</v>
      </c>
      <c r="O537" s="6" t="s">
        <v>430</v>
      </c>
      <c r="P537" s="6" t="s">
        <v>554</v>
      </c>
      <c r="Q537" s="6" t="s">
        <v>217</v>
      </c>
      <c r="R537" s="6" t="s">
        <v>727</v>
      </c>
      <c r="S537" s="6" t="s">
        <v>632</v>
      </c>
      <c r="T537" s="6" t="s">
        <v>296</v>
      </c>
      <c r="U537" s="6" t="s">
        <v>225</v>
      </c>
      <c r="V537" s="6" t="s">
        <v>226</v>
      </c>
      <c r="W537" s="6" t="s">
        <v>728</v>
      </c>
      <c r="X537" s="6" t="s">
        <v>729</v>
      </c>
      <c r="Y537" s="6" t="s">
        <v>638</v>
      </c>
      <c r="Z537" s="6" t="s">
        <v>295</v>
      </c>
      <c r="AA537" s="6" t="s">
        <v>230</v>
      </c>
      <c r="AB537" s="6" t="s">
        <v>234</v>
      </c>
      <c r="AC537" s="6" t="s">
        <v>430</v>
      </c>
      <c r="AD537" s="6" t="s">
        <v>554</v>
      </c>
      <c r="AE537" s="6" t="s">
        <v>217</v>
      </c>
      <c r="AF537" s="6" t="s">
        <v>730</v>
      </c>
      <c r="AG537" s="6" t="s">
        <v>631</v>
      </c>
      <c r="AH537" s="6" t="s">
        <v>620</v>
      </c>
      <c r="AI537" s="6" t="s">
        <v>430</v>
      </c>
      <c r="AJ537" s="6" t="s">
        <v>554</v>
      </c>
      <c r="AK537" s="6" t="s">
        <v>217</v>
      </c>
    </row>
    <row r="538" spans="5:37" s="6" customFormat="1" ht="15" customHeight="1" x14ac:dyDescent="0.2">
      <c r="H538" s="6" t="s">
        <v>241</v>
      </c>
      <c r="I538" s="6" t="s">
        <v>278</v>
      </c>
      <c r="J538" s="6" t="s">
        <v>218</v>
      </c>
      <c r="K538" s="6" t="s">
        <v>219</v>
      </c>
      <c r="L538" s="6" t="s">
        <v>220</v>
      </c>
      <c r="M538" s="6" t="s">
        <v>221</v>
      </c>
      <c r="N538" s="6" t="s">
        <v>222</v>
      </c>
    </row>
    <row r="540" spans="5:37" ht="15" customHeight="1" x14ac:dyDescent="0.2">
      <c r="E540" s="195" t="s">
        <v>762</v>
      </c>
      <c r="G540" s="61" t="s">
        <v>305</v>
      </c>
      <c r="H540" s="61" t="s">
        <v>234</v>
      </c>
      <c r="I540" s="61" t="s">
        <v>306</v>
      </c>
      <c r="J540" s="61" t="s">
        <v>234</v>
      </c>
      <c r="K540" s="61" t="s">
        <v>326</v>
      </c>
      <c r="L540" s="61" t="s">
        <v>224</v>
      </c>
      <c r="M540" s="61" t="s">
        <v>234</v>
      </c>
      <c r="N540" s="61" t="s">
        <v>343</v>
      </c>
      <c r="O540" s="61" t="s">
        <v>293</v>
      </c>
      <c r="P540" s="61" t="s">
        <v>402</v>
      </c>
      <c r="Q540" s="61"/>
      <c r="R540" s="61"/>
      <c r="S540" s="61"/>
      <c r="T540" s="61"/>
    </row>
    <row r="541" spans="5:37" ht="45" customHeight="1" x14ac:dyDescent="0.2">
      <c r="F541" s="296" t="s">
        <v>759</v>
      </c>
      <c r="G541" s="543"/>
      <c r="H541" s="543"/>
      <c r="I541" s="544"/>
      <c r="J541" s="557"/>
      <c r="K541" s="557"/>
      <c r="L541" s="557"/>
      <c r="M541" s="557"/>
      <c r="N541" s="557"/>
      <c r="O541" s="557"/>
      <c r="P541" s="557"/>
      <c r="Q541" s="557"/>
      <c r="R541" s="557"/>
      <c r="S541" s="557"/>
      <c r="T541" s="557"/>
      <c r="U541" s="557"/>
      <c r="V541" s="557"/>
      <c r="W541" s="557"/>
      <c r="X541" s="557"/>
      <c r="Y541" s="557"/>
      <c r="Z541" s="557"/>
      <c r="AA541" s="557"/>
      <c r="AB541" s="557"/>
      <c r="AC541" s="557"/>
      <c r="AD541" s="557"/>
      <c r="AE541" s="557"/>
      <c r="AF541" s="557"/>
      <c r="AG541" s="557"/>
      <c r="AH541" s="557"/>
      <c r="AI541" s="557"/>
      <c r="AJ541" s="557"/>
      <c r="AK541" s="557"/>
    </row>
    <row r="542" spans="5:37" ht="15" customHeight="1" x14ac:dyDescent="0.2">
      <c r="F542" s="308" t="s">
        <v>756</v>
      </c>
      <c r="G542" s="309"/>
      <c r="H542" s="309"/>
      <c r="I542" s="310"/>
      <c r="J542" s="427" t="s">
        <v>757</v>
      </c>
      <c r="K542" s="399"/>
      <c r="L542" s="399"/>
      <c r="M542" s="399"/>
      <c r="N542" s="399"/>
      <c r="O542" s="399"/>
      <c r="P542" s="399"/>
      <c r="Q542" s="399"/>
      <c r="R542" s="399"/>
      <c r="S542" s="399"/>
      <c r="T542" s="399"/>
      <c r="U542" s="399"/>
      <c r="V542" s="400"/>
      <c r="W542" s="601" t="s">
        <v>758</v>
      </c>
      <c r="X542" s="601"/>
      <c r="Y542" s="601"/>
      <c r="Z542" s="601"/>
      <c r="AA542" s="601"/>
      <c r="AB542" s="601"/>
      <c r="AC542" s="601"/>
      <c r="AD542" s="601"/>
      <c r="AE542" s="601"/>
      <c r="AF542" s="601"/>
      <c r="AG542" s="601"/>
      <c r="AH542" s="601"/>
      <c r="AI542" s="601"/>
      <c r="AJ542" s="601"/>
      <c r="AK542" s="601"/>
    </row>
    <row r="543" spans="5:37" ht="30" customHeight="1" x14ac:dyDescent="0.2">
      <c r="F543" s="308" t="s">
        <v>751</v>
      </c>
      <c r="G543" s="309"/>
      <c r="H543" s="309"/>
      <c r="I543" s="310"/>
      <c r="J543" s="553"/>
      <c r="K543" s="554"/>
      <c r="L543" s="554"/>
      <c r="M543" s="554"/>
      <c r="N543" s="554"/>
      <c r="O543" s="554"/>
      <c r="P543" s="554"/>
      <c r="Q543" s="554"/>
      <c r="R543" s="554"/>
      <c r="S543" s="554"/>
      <c r="T543" s="554"/>
      <c r="U543" s="554"/>
      <c r="V543" s="555"/>
      <c r="W543" s="558"/>
      <c r="X543" s="558"/>
      <c r="Y543" s="558"/>
      <c r="Z543" s="558"/>
      <c r="AA543" s="558"/>
      <c r="AB543" s="558"/>
      <c r="AC543" s="558"/>
      <c r="AD543" s="558"/>
      <c r="AE543" s="558"/>
      <c r="AF543" s="558"/>
      <c r="AG543" s="558"/>
      <c r="AH543" s="558"/>
      <c r="AI543" s="558"/>
      <c r="AJ543" s="558"/>
      <c r="AK543" s="558"/>
    </row>
    <row r="544" spans="5:37" ht="30" customHeight="1" x14ac:dyDescent="0.2">
      <c r="F544" s="308" t="s">
        <v>752</v>
      </c>
      <c r="G544" s="309"/>
      <c r="H544" s="309"/>
      <c r="I544" s="310"/>
      <c r="J544" s="553"/>
      <c r="K544" s="554"/>
      <c r="L544" s="554"/>
      <c r="M544" s="554"/>
      <c r="N544" s="554"/>
      <c r="O544" s="554"/>
      <c r="P544" s="554"/>
      <c r="Q544" s="554"/>
      <c r="R544" s="554"/>
      <c r="S544" s="554"/>
      <c r="T544" s="554"/>
      <c r="U544" s="554"/>
      <c r="V544" s="555"/>
      <c r="W544" s="558"/>
      <c r="X544" s="558"/>
      <c r="Y544" s="558"/>
      <c r="Z544" s="558"/>
      <c r="AA544" s="558"/>
      <c r="AB544" s="558"/>
      <c r="AC544" s="558"/>
      <c r="AD544" s="558"/>
      <c r="AE544" s="558"/>
      <c r="AF544" s="558"/>
      <c r="AG544" s="558"/>
      <c r="AH544" s="558"/>
      <c r="AI544" s="558"/>
      <c r="AJ544" s="558"/>
      <c r="AK544" s="558"/>
    </row>
    <row r="545" spans="2:37" ht="30" customHeight="1" x14ac:dyDescent="0.2">
      <c r="F545" s="308" t="s">
        <v>753</v>
      </c>
      <c r="G545" s="309"/>
      <c r="H545" s="309"/>
      <c r="I545" s="310"/>
      <c r="J545" s="553"/>
      <c r="K545" s="554"/>
      <c r="L545" s="554"/>
      <c r="M545" s="554"/>
      <c r="N545" s="554"/>
      <c r="O545" s="554"/>
      <c r="P545" s="554"/>
      <c r="Q545" s="554"/>
      <c r="R545" s="554"/>
      <c r="S545" s="554"/>
      <c r="T545" s="554"/>
      <c r="U545" s="554"/>
      <c r="V545" s="555"/>
      <c r="W545" s="558"/>
      <c r="X545" s="558"/>
      <c r="Y545" s="558"/>
      <c r="Z545" s="558"/>
      <c r="AA545" s="558"/>
      <c r="AB545" s="558"/>
      <c r="AC545" s="558"/>
      <c r="AD545" s="558"/>
      <c r="AE545" s="558"/>
      <c r="AF545" s="558"/>
      <c r="AG545" s="558"/>
      <c r="AH545" s="558"/>
      <c r="AI545" s="558"/>
      <c r="AJ545" s="558"/>
      <c r="AK545" s="558"/>
    </row>
    <row r="546" spans="2:37" ht="30" customHeight="1" x14ac:dyDescent="0.2">
      <c r="F546" s="308" t="s">
        <v>754</v>
      </c>
      <c r="G546" s="309"/>
      <c r="H546" s="309"/>
      <c r="I546" s="310"/>
      <c r="J546" s="553"/>
      <c r="K546" s="554"/>
      <c r="L546" s="554"/>
      <c r="M546" s="554"/>
      <c r="N546" s="554"/>
      <c r="O546" s="554"/>
      <c r="P546" s="554"/>
      <c r="Q546" s="554"/>
      <c r="R546" s="554"/>
      <c r="S546" s="554"/>
      <c r="T546" s="554"/>
      <c r="U546" s="554"/>
      <c r="V546" s="555"/>
      <c r="W546" s="558"/>
      <c r="X546" s="558"/>
      <c r="Y546" s="558"/>
      <c r="Z546" s="558"/>
      <c r="AA546" s="558"/>
      <c r="AB546" s="558"/>
      <c r="AC546" s="558"/>
      <c r="AD546" s="558"/>
      <c r="AE546" s="558"/>
      <c r="AF546" s="558"/>
      <c r="AG546" s="558"/>
      <c r="AH546" s="558"/>
      <c r="AI546" s="558"/>
      <c r="AJ546" s="558"/>
      <c r="AK546" s="558"/>
    </row>
    <row r="547" spans="2:37" ht="30" customHeight="1" x14ac:dyDescent="0.2">
      <c r="F547" s="308" t="s">
        <v>755</v>
      </c>
      <c r="G547" s="309"/>
      <c r="H547" s="309"/>
      <c r="I547" s="310"/>
      <c r="J547" s="553"/>
      <c r="K547" s="554"/>
      <c r="L547" s="554"/>
      <c r="M547" s="554"/>
      <c r="N547" s="554"/>
      <c r="O547" s="554"/>
      <c r="P547" s="554"/>
      <c r="Q547" s="554"/>
      <c r="R547" s="554"/>
      <c r="S547" s="554"/>
      <c r="T547" s="554"/>
      <c r="U547" s="554"/>
      <c r="V547" s="555"/>
      <c r="W547" s="558"/>
      <c r="X547" s="558"/>
      <c r="Y547" s="558"/>
      <c r="Z547" s="558"/>
      <c r="AA547" s="558"/>
      <c r="AB547" s="558"/>
      <c r="AC547" s="558"/>
      <c r="AD547" s="558"/>
      <c r="AE547" s="558"/>
      <c r="AF547" s="558"/>
      <c r="AG547" s="558"/>
      <c r="AH547" s="558"/>
      <c r="AI547" s="558"/>
      <c r="AJ547" s="558"/>
      <c r="AK547" s="558"/>
    </row>
    <row r="550" spans="2:37" ht="15" customHeight="1" x14ac:dyDescent="0.2">
      <c r="B550" s="61" t="s">
        <v>580</v>
      </c>
      <c r="D550" s="61" t="s">
        <v>307</v>
      </c>
      <c r="E550" s="61" t="s">
        <v>308</v>
      </c>
      <c r="F550" s="61" t="s">
        <v>311</v>
      </c>
      <c r="G550" s="61" t="s">
        <v>312</v>
      </c>
      <c r="H550" s="61" t="s">
        <v>217</v>
      </c>
      <c r="I550" s="61" t="s">
        <v>327</v>
      </c>
      <c r="J550" s="61" t="s">
        <v>416</v>
      </c>
      <c r="K550" s="61" t="s">
        <v>218</v>
      </c>
      <c r="L550" s="61" t="s">
        <v>219</v>
      </c>
      <c r="M550" s="61" t="s">
        <v>620</v>
      </c>
      <c r="N550" s="61" t="s">
        <v>577</v>
      </c>
      <c r="O550" s="61" t="s">
        <v>573</v>
      </c>
      <c r="P550" s="61" t="s">
        <v>807</v>
      </c>
      <c r="Q550" s="61" t="s">
        <v>777</v>
      </c>
      <c r="R550" s="61" t="s">
        <v>567</v>
      </c>
      <c r="S550" s="61" t="s">
        <v>445</v>
      </c>
      <c r="T550" s="61" t="s">
        <v>227</v>
      </c>
      <c r="U550" s="61" t="s">
        <v>234</v>
      </c>
      <c r="V550" s="61" t="s">
        <v>748</v>
      </c>
      <c r="W550" s="61" t="s">
        <v>481</v>
      </c>
      <c r="X550" s="61" t="s">
        <v>421</v>
      </c>
      <c r="Y550" s="61" t="s">
        <v>305</v>
      </c>
      <c r="Z550" s="61" t="s">
        <v>234</v>
      </c>
      <c r="AA550" s="61" t="s">
        <v>678</v>
      </c>
      <c r="AB550" s="61" t="s">
        <v>262</v>
      </c>
      <c r="AC550" s="61" t="s">
        <v>691</v>
      </c>
      <c r="AD550" s="61" t="s">
        <v>539</v>
      </c>
    </row>
    <row r="551" spans="2:37" ht="15" customHeight="1" x14ac:dyDescent="0.2">
      <c r="C551" s="61" t="s">
        <v>325</v>
      </c>
      <c r="E551" s="61" t="s">
        <v>290</v>
      </c>
      <c r="F551" s="61" t="s">
        <v>291</v>
      </c>
      <c r="G551" s="61" t="s">
        <v>292</v>
      </c>
      <c r="H551" s="61" t="s">
        <v>293</v>
      </c>
      <c r="I551" s="61" t="s">
        <v>234</v>
      </c>
      <c r="J551" s="61" t="s">
        <v>307</v>
      </c>
      <c r="K551" s="61" t="s">
        <v>308</v>
      </c>
    </row>
    <row r="552" spans="2:37" ht="15" customHeight="1" x14ac:dyDescent="0.2">
      <c r="F552" s="602" t="s">
        <v>489</v>
      </c>
      <c r="G552" s="602"/>
      <c r="H552" s="602"/>
      <c r="I552" s="602"/>
      <c r="J552" s="602"/>
      <c r="K552" s="602"/>
      <c r="L552" s="602"/>
      <c r="M552" s="308" t="s">
        <v>810</v>
      </c>
      <c r="N552" s="309"/>
      <c r="O552" s="309"/>
      <c r="P552" s="309"/>
      <c r="Q552" s="310"/>
      <c r="R552" s="308" t="s">
        <v>811</v>
      </c>
      <c r="S552" s="309"/>
      <c r="T552" s="309"/>
      <c r="U552" s="309"/>
      <c r="V552" s="309"/>
      <c r="W552" s="310"/>
      <c r="X552" s="308" t="s">
        <v>812</v>
      </c>
      <c r="Y552" s="309"/>
      <c r="Z552" s="309"/>
      <c r="AA552" s="309"/>
      <c r="AB552" s="310"/>
      <c r="AC552" s="308" t="s">
        <v>734</v>
      </c>
      <c r="AD552" s="309"/>
      <c r="AE552" s="309"/>
      <c r="AF552" s="309"/>
      <c r="AG552" s="310"/>
      <c r="AH552" s="308" t="s">
        <v>813</v>
      </c>
      <c r="AI552" s="309"/>
      <c r="AJ552" s="309"/>
      <c r="AK552" s="310"/>
    </row>
    <row r="553" spans="2:37" ht="20.25" customHeight="1" x14ac:dyDescent="0.2">
      <c r="F553" s="296" t="s">
        <v>697</v>
      </c>
      <c r="G553" s="297"/>
      <c r="H553" s="297"/>
      <c r="I553" s="297"/>
      <c r="J553" s="297"/>
      <c r="K553" s="297"/>
      <c r="L553" s="298"/>
      <c r="M553" s="302"/>
      <c r="N553" s="303"/>
      <c r="O553" s="303"/>
      <c r="P553" s="303"/>
      <c r="Q553" s="304"/>
      <c r="R553" s="289"/>
      <c r="S553" s="290"/>
      <c r="T553" s="290"/>
      <c r="U553" s="290"/>
      <c r="V553" s="326" t="s">
        <v>687</v>
      </c>
      <c r="W553" s="327"/>
      <c r="X553" s="323"/>
      <c r="Y553" s="324"/>
      <c r="Z553" s="324"/>
      <c r="AA553" s="324"/>
      <c r="AB553" s="325"/>
      <c r="AC553" s="323"/>
      <c r="AD553" s="324"/>
      <c r="AE553" s="324"/>
      <c r="AF553" s="324"/>
      <c r="AG553" s="325"/>
      <c r="AH553" s="350"/>
      <c r="AI553" s="351"/>
      <c r="AJ553" s="351"/>
      <c r="AK553" s="352"/>
    </row>
    <row r="554" spans="2:37" ht="20.25" customHeight="1" x14ac:dyDescent="0.2">
      <c r="F554" s="299"/>
      <c r="G554" s="300"/>
      <c r="H554" s="300"/>
      <c r="I554" s="300"/>
      <c r="J554" s="300"/>
      <c r="K554" s="300"/>
      <c r="L554" s="301"/>
      <c r="M554" s="305"/>
      <c r="N554" s="306"/>
      <c r="O554" s="306"/>
      <c r="P554" s="306"/>
      <c r="Q554" s="307"/>
      <c r="R554" s="291"/>
      <c r="S554" s="292"/>
      <c r="T554" s="292"/>
      <c r="U554" s="292"/>
      <c r="V554" s="326" t="s">
        <v>687</v>
      </c>
      <c r="W554" s="327"/>
      <c r="X554" s="323"/>
      <c r="Y554" s="324"/>
      <c r="Z554" s="324"/>
      <c r="AA554" s="324"/>
      <c r="AB554" s="325"/>
      <c r="AC554" s="323"/>
      <c r="AD554" s="324"/>
      <c r="AE554" s="324"/>
      <c r="AF554" s="324"/>
      <c r="AG554" s="325"/>
      <c r="AH554" s="350"/>
      <c r="AI554" s="351"/>
      <c r="AJ554" s="351"/>
      <c r="AK554" s="352"/>
    </row>
    <row r="555" spans="2:37" ht="20.25" customHeight="1" x14ac:dyDescent="0.2">
      <c r="F555" s="296" t="s">
        <v>698</v>
      </c>
      <c r="G555" s="297"/>
      <c r="H555" s="297"/>
      <c r="I555" s="297"/>
      <c r="J555" s="297"/>
      <c r="K555" s="297"/>
      <c r="L555" s="298"/>
      <c r="M555" s="302"/>
      <c r="N555" s="303"/>
      <c r="O555" s="303"/>
      <c r="P555" s="303"/>
      <c r="Q555" s="304"/>
      <c r="R555" s="289"/>
      <c r="S555" s="290"/>
      <c r="T555" s="290"/>
      <c r="U555" s="290"/>
      <c r="V555" s="326" t="s">
        <v>687</v>
      </c>
      <c r="W555" s="327"/>
      <c r="X555" s="323"/>
      <c r="Y555" s="324"/>
      <c r="Z555" s="324"/>
      <c r="AA555" s="324"/>
      <c r="AB555" s="325"/>
      <c r="AC555" s="323"/>
      <c r="AD555" s="324"/>
      <c r="AE555" s="324"/>
      <c r="AF555" s="324"/>
      <c r="AG555" s="325"/>
      <c r="AH555" s="350"/>
      <c r="AI555" s="351"/>
      <c r="AJ555" s="351"/>
      <c r="AK555" s="352"/>
    </row>
    <row r="556" spans="2:37" ht="20.25" customHeight="1" x14ac:dyDescent="0.2">
      <c r="F556" s="299"/>
      <c r="G556" s="300"/>
      <c r="H556" s="300"/>
      <c r="I556" s="300"/>
      <c r="J556" s="300"/>
      <c r="K556" s="300"/>
      <c r="L556" s="301"/>
      <c r="M556" s="305"/>
      <c r="N556" s="306"/>
      <c r="O556" s="306"/>
      <c r="P556" s="306"/>
      <c r="Q556" s="307"/>
      <c r="R556" s="291"/>
      <c r="S556" s="292"/>
      <c r="T556" s="292"/>
      <c r="U556" s="292"/>
      <c r="V556" s="326" t="s">
        <v>687</v>
      </c>
      <c r="W556" s="327"/>
      <c r="X556" s="323"/>
      <c r="Y556" s="324"/>
      <c r="Z556" s="324"/>
      <c r="AA556" s="324"/>
      <c r="AB556" s="325"/>
      <c r="AC556" s="323"/>
      <c r="AD556" s="324"/>
      <c r="AE556" s="324"/>
      <c r="AF556" s="324"/>
      <c r="AG556" s="325"/>
      <c r="AH556" s="350"/>
      <c r="AI556" s="351"/>
      <c r="AJ556" s="351"/>
      <c r="AK556" s="352"/>
    </row>
    <row r="557" spans="2:37" ht="20.25" customHeight="1" x14ac:dyDescent="0.2">
      <c r="F557" s="296" t="s">
        <v>808</v>
      </c>
      <c r="G557" s="297"/>
      <c r="H557" s="297"/>
      <c r="I557" s="297"/>
      <c r="J557" s="297"/>
      <c r="K557" s="297"/>
      <c r="L557" s="298"/>
      <c r="M557" s="302"/>
      <c r="N557" s="303"/>
      <c r="O557" s="303"/>
      <c r="P557" s="303"/>
      <c r="Q557" s="304"/>
      <c r="R557" s="289"/>
      <c r="S557" s="290"/>
      <c r="T557" s="290"/>
      <c r="U557" s="290"/>
      <c r="V557" s="326" t="s">
        <v>687</v>
      </c>
      <c r="W557" s="327"/>
      <c r="X557" s="323"/>
      <c r="Y557" s="324"/>
      <c r="Z557" s="324"/>
      <c r="AA557" s="324"/>
      <c r="AB557" s="325"/>
      <c r="AC557" s="323"/>
      <c r="AD557" s="324"/>
      <c r="AE557" s="324"/>
      <c r="AF557" s="324"/>
      <c r="AG557" s="325"/>
      <c r="AH557" s="350"/>
      <c r="AI557" s="351"/>
      <c r="AJ557" s="351"/>
      <c r="AK557" s="352"/>
    </row>
    <row r="558" spans="2:37" ht="20.25" customHeight="1" x14ac:dyDescent="0.2">
      <c r="F558" s="299"/>
      <c r="G558" s="300"/>
      <c r="H558" s="300"/>
      <c r="I558" s="300"/>
      <c r="J558" s="300"/>
      <c r="K558" s="300"/>
      <c r="L558" s="301"/>
      <c r="M558" s="305"/>
      <c r="N558" s="306"/>
      <c r="O558" s="306"/>
      <c r="P558" s="306"/>
      <c r="Q558" s="307"/>
      <c r="R558" s="291"/>
      <c r="S558" s="292"/>
      <c r="T558" s="292"/>
      <c r="U558" s="292"/>
      <c r="V558" s="326" t="s">
        <v>687</v>
      </c>
      <c r="W558" s="327"/>
      <c r="X558" s="323"/>
      <c r="Y558" s="324"/>
      <c r="Z558" s="324"/>
      <c r="AA558" s="324"/>
      <c r="AB558" s="325"/>
      <c r="AC558" s="323"/>
      <c r="AD558" s="324"/>
      <c r="AE558" s="324"/>
      <c r="AF558" s="324"/>
      <c r="AG558" s="325"/>
      <c r="AH558" s="350"/>
      <c r="AI558" s="351"/>
      <c r="AJ558" s="351"/>
      <c r="AK558" s="352"/>
    </row>
    <row r="559" spans="2:37" ht="20.25" customHeight="1" x14ac:dyDescent="0.2">
      <c r="F559" s="296" t="s">
        <v>700</v>
      </c>
      <c r="G559" s="297"/>
      <c r="H559" s="297"/>
      <c r="I559" s="297"/>
      <c r="J559" s="297"/>
      <c r="K559" s="297"/>
      <c r="L559" s="298"/>
      <c r="M559" s="302"/>
      <c r="N559" s="303"/>
      <c r="O559" s="303"/>
      <c r="P559" s="303"/>
      <c r="Q559" s="304"/>
      <c r="R559" s="289"/>
      <c r="S559" s="290"/>
      <c r="T559" s="290"/>
      <c r="U559" s="290"/>
      <c r="V559" s="326" t="s">
        <v>687</v>
      </c>
      <c r="W559" s="327"/>
      <c r="X559" s="323"/>
      <c r="Y559" s="324"/>
      <c r="Z559" s="324"/>
      <c r="AA559" s="324"/>
      <c r="AB559" s="325"/>
      <c r="AC559" s="323"/>
      <c r="AD559" s="324"/>
      <c r="AE559" s="324"/>
      <c r="AF559" s="324"/>
      <c r="AG559" s="325"/>
      <c r="AH559" s="350"/>
      <c r="AI559" s="351"/>
      <c r="AJ559" s="351"/>
      <c r="AK559" s="352"/>
    </row>
    <row r="560" spans="2:37" ht="20.25" customHeight="1" x14ac:dyDescent="0.2">
      <c r="F560" s="299"/>
      <c r="G560" s="300"/>
      <c r="H560" s="300"/>
      <c r="I560" s="300"/>
      <c r="J560" s="300"/>
      <c r="K560" s="300"/>
      <c r="L560" s="301"/>
      <c r="M560" s="305"/>
      <c r="N560" s="306"/>
      <c r="O560" s="306"/>
      <c r="P560" s="306"/>
      <c r="Q560" s="307"/>
      <c r="R560" s="291"/>
      <c r="S560" s="292"/>
      <c r="T560" s="292"/>
      <c r="U560" s="292"/>
      <c r="V560" s="326" t="s">
        <v>687</v>
      </c>
      <c r="W560" s="327"/>
      <c r="X560" s="323"/>
      <c r="Y560" s="324"/>
      <c r="Z560" s="324"/>
      <c r="AA560" s="324"/>
      <c r="AB560" s="325"/>
      <c r="AC560" s="323"/>
      <c r="AD560" s="324"/>
      <c r="AE560" s="324"/>
      <c r="AF560" s="324"/>
      <c r="AG560" s="325"/>
      <c r="AH560" s="350"/>
      <c r="AI560" s="351"/>
      <c r="AJ560" s="351"/>
      <c r="AK560" s="352"/>
    </row>
    <row r="561" spans="3:37" ht="20.25" customHeight="1" x14ac:dyDescent="0.2">
      <c r="F561" s="296" t="s">
        <v>701</v>
      </c>
      <c r="G561" s="297"/>
      <c r="H561" s="297"/>
      <c r="I561" s="297"/>
      <c r="J561" s="297"/>
      <c r="K561" s="297"/>
      <c r="L561" s="298"/>
      <c r="M561" s="302"/>
      <c r="N561" s="303"/>
      <c r="O561" s="303"/>
      <c r="P561" s="303"/>
      <c r="Q561" s="304"/>
      <c r="R561" s="289"/>
      <c r="S561" s="290"/>
      <c r="T561" s="290"/>
      <c r="U561" s="290"/>
      <c r="V561" s="326" t="s">
        <v>687</v>
      </c>
      <c r="W561" s="327"/>
      <c r="X561" s="323"/>
      <c r="Y561" s="324"/>
      <c r="Z561" s="324"/>
      <c r="AA561" s="324"/>
      <c r="AB561" s="325"/>
      <c r="AC561" s="323"/>
      <c r="AD561" s="324"/>
      <c r="AE561" s="324"/>
      <c r="AF561" s="324"/>
      <c r="AG561" s="325"/>
      <c r="AH561" s="350"/>
      <c r="AI561" s="351"/>
      <c r="AJ561" s="351"/>
      <c r="AK561" s="352"/>
    </row>
    <row r="562" spans="3:37" ht="20.25" customHeight="1" x14ac:dyDescent="0.2">
      <c r="F562" s="299"/>
      <c r="G562" s="300"/>
      <c r="H562" s="300"/>
      <c r="I562" s="300"/>
      <c r="J562" s="300"/>
      <c r="K562" s="300"/>
      <c r="L562" s="301"/>
      <c r="M562" s="305"/>
      <c r="N562" s="306"/>
      <c r="O562" s="306"/>
      <c r="P562" s="306"/>
      <c r="Q562" s="307"/>
      <c r="R562" s="291"/>
      <c r="S562" s="292"/>
      <c r="T562" s="292"/>
      <c r="U562" s="292"/>
      <c r="V562" s="326" t="s">
        <v>687</v>
      </c>
      <c r="W562" s="327"/>
      <c r="X562" s="323"/>
      <c r="Y562" s="324"/>
      <c r="Z562" s="324"/>
      <c r="AA562" s="324"/>
      <c r="AB562" s="325"/>
      <c r="AC562" s="323"/>
      <c r="AD562" s="324"/>
      <c r="AE562" s="324"/>
      <c r="AF562" s="324"/>
      <c r="AG562" s="325"/>
      <c r="AH562" s="350"/>
      <c r="AI562" s="351"/>
      <c r="AJ562" s="351"/>
      <c r="AK562" s="352"/>
    </row>
    <row r="563" spans="3:37" ht="20.25" customHeight="1" x14ac:dyDescent="0.2">
      <c r="F563" s="296" t="s">
        <v>809</v>
      </c>
      <c r="G563" s="297"/>
      <c r="H563" s="297"/>
      <c r="I563" s="297"/>
      <c r="J563" s="297"/>
      <c r="K563" s="297"/>
      <c r="L563" s="298"/>
      <c r="M563" s="302"/>
      <c r="N563" s="303"/>
      <c r="O563" s="303"/>
      <c r="P563" s="303"/>
      <c r="Q563" s="304"/>
      <c r="R563" s="289"/>
      <c r="S563" s="290"/>
      <c r="T563" s="290"/>
      <c r="U563" s="290"/>
      <c r="V563" s="326" t="s">
        <v>687</v>
      </c>
      <c r="W563" s="327"/>
      <c r="X563" s="323"/>
      <c r="Y563" s="324"/>
      <c r="Z563" s="324"/>
      <c r="AA563" s="324"/>
      <c r="AB563" s="325"/>
      <c r="AC563" s="323"/>
      <c r="AD563" s="324"/>
      <c r="AE563" s="324"/>
      <c r="AF563" s="324"/>
      <c r="AG563" s="325"/>
      <c r="AH563" s="350"/>
      <c r="AI563" s="351"/>
      <c r="AJ563" s="351"/>
      <c r="AK563" s="352"/>
    </row>
    <row r="564" spans="3:37" ht="20.25" customHeight="1" x14ac:dyDescent="0.2">
      <c r="F564" s="299"/>
      <c r="G564" s="300"/>
      <c r="H564" s="300"/>
      <c r="I564" s="300"/>
      <c r="J564" s="300"/>
      <c r="K564" s="300"/>
      <c r="L564" s="301"/>
      <c r="M564" s="305"/>
      <c r="N564" s="306"/>
      <c r="O564" s="306"/>
      <c r="P564" s="306"/>
      <c r="Q564" s="307"/>
      <c r="R564" s="291"/>
      <c r="S564" s="292"/>
      <c r="T564" s="292"/>
      <c r="U564" s="292"/>
      <c r="V564" s="326" t="s">
        <v>687</v>
      </c>
      <c r="W564" s="327"/>
      <c r="X564" s="323"/>
      <c r="Y564" s="324"/>
      <c r="Z564" s="324"/>
      <c r="AA564" s="324"/>
      <c r="AB564" s="325"/>
      <c r="AC564" s="323"/>
      <c r="AD564" s="324"/>
      <c r="AE564" s="324"/>
      <c r="AF564" s="324"/>
      <c r="AG564" s="325"/>
      <c r="AH564" s="350"/>
      <c r="AI564" s="351"/>
      <c r="AJ564" s="351"/>
      <c r="AK564" s="352"/>
    </row>
    <row r="565" spans="3:37" ht="20.25" customHeight="1" x14ac:dyDescent="0.2">
      <c r="F565" s="296" t="s">
        <v>490</v>
      </c>
      <c r="G565" s="297"/>
      <c r="H565" s="297"/>
      <c r="I565" s="297"/>
      <c r="J565" s="297"/>
      <c r="K565" s="297"/>
      <c r="L565" s="298"/>
      <c r="M565" s="315"/>
      <c r="N565" s="316"/>
      <c r="O565" s="316"/>
      <c r="P565" s="316"/>
      <c r="Q565" s="317"/>
      <c r="R565" s="313">
        <f>R553+R555+R557+R559+R561+R563</f>
        <v>0</v>
      </c>
      <c r="S565" s="314"/>
      <c r="T565" s="314"/>
      <c r="U565" s="314"/>
      <c r="V565" s="326" t="s">
        <v>687</v>
      </c>
      <c r="W565" s="327"/>
      <c r="X565" s="328" t="s">
        <v>1013</v>
      </c>
      <c r="Y565" s="329"/>
      <c r="Z565" s="329"/>
      <c r="AA565" s="329"/>
      <c r="AB565" s="330"/>
      <c r="AC565" s="353"/>
      <c r="AD565" s="354"/>
      <c r="AE565" s="354"/>
      <c r="AF565" s="354"/>
      <c r="AG565" s="355"/>
      <c r="AH565" s="328"/>
      <c r="AI565" s="329"/>
      <c r="AJ565" s="329"/>
      <c r="AK565" s="330"/>
    </row>
    <row r="566" spans="3:37" ht="20.25" customHeight="1" x14ac:dyDescent="0.2">
      <c r="F566" s="299"/>
      <c r="G566" s="300"/>
      <c r="H566" s="300"/>
      <c r="I566" s="300"/>
      <c r="J566" s="300"/>
      <c r="K566" s="300"/>
      <c r="L566" s="301"/>
      <c r="M566" s="318"/>
      <c r="N566" s="319"/>
      <c r="O566" s="319"/>
      <c r="P566" s="319"/>
      <c r="Q566" s="320"/>
      <c r="R566" s="321">
        <f>R554+R556+R558+R560+R562+R564</f>
        <v>0</v>
      </c>
      <c r="S566" s="322"/>
      <c r="T566" s="322"/>
      <c r="U566" s="322"/>
      <c r="V566" s="326" t="s">
        <v>687</v>
      </c>
      <c r="W566" s="327"/>
      <c r="X566" s="608">
        <f>R565+R566</f>
        <v>0</v>
      </c>
      <c r="Y566" s="609"/>
      <c r="Z566" s="609"/>
      <c r="AA566" s="609"/>
      <c r="AB566" s="610"/>
      <c r="AC566" s="353"/>
      <c r="AD566" s="354"/>
      <c r="AE566" s="354"/>
      <c r="AF566" s="354"/>
      <c r="AG566" s="355"/>
      <c r="AH566" s="328"/>
      <c r="AI566" s="329"/>
      <c r="AJ566" s="329"/>
      <c r="AK566" s="330"/>
    </row>
    <row r="567" spans="3:37" ht="15" customHeight="1" x14ac:dyDescent="0.2">
      <c r="F567" s="61" t="s">
        <v>272</v>
      </c>
      <c r="G567" s="61" t="s">
        <v>241</v>
      </c>
      <c r="H567" s="61" t="s">
        <v>278</v>
      </c>
      <c r="I567" s="61" t="s">
        <v>777</v>
      </c>
      <c r="J567" s="61" t="s">
        <v>778</v>
      </c>
      <c r="K567" s="61" t="s">
        <v>273</v>
      </c>
    </row>
    <row r="568" spans="3:37" s="6" customFormat="1" ht="15" customHeight="1" x14ac:dyDescent="0.2">
      <c r="G568" s="6" t="s">
        <v>214</v>
      </c>
      <c r="I568" s="6" t="s">
        <v>445</v>
      </c>
      <c r="J568" s="6" t="s">
        <v>227</v>
      </c>
      <c r="K568" s="6" t="s">
        <v>390</v>
      </c>
      <c r="L568" s="6" t="s">
        <v>255</v>
      </c>
      <c r="M568" s="6" t="s">
        <v>573</v>
      </c>
      <c r="N568" s="6" t="s">
        <v>574</v>
      </c>
      <c r="O568" s="6" t="s">
        <v>296</v>
      </c>
      <c r="P568" s="6" t="s">
        <v>236</v>
      </c>
      <c r="Q568" s="6" t="s">
        <v>814</v>
      </c>
      <c r="R568" s="6" t="s">
        <v>445</v>
      </c>
      <c r="S568" s="6" t="s">
        <v>227</v>
      </c>
      <c r="T568" s="6" t="s">
        <v>296</v>
      </c>
      <c r="U568" s="6" t="s">
        <v>815</v>
      </c>
      <c r="V568" s="6" t="s">
        <v>231</v>
      </c>
      <c r="W568" s="6" t="s">
        <v>445</v>
      </c>
      <c r="X568" s="6" t="s">
        <v>227</v>
      </c>
      <c r="Y568" s="6" t="s">
        <v>296</v>
      </c>
      <c r="Z568" s="6" t="s">
        <v>238</v>
      </c>
      <c r="AA568" s="6" t="s">
        <v>239</v>
      </c>
      <c r="AB568" s="6" t="s">
        <v>445</v>
      </c>
      <c r="AC568" s="6" t="s">
        <v>227</v>
      </c>
      <c r="AD568" s="6" t="s">
        <v>296</v>
      </c>
      <c r="AE568" s="6" t="s">
        <v>305</v>
      </c>
      <c r="AF568" s="6" t="s">
        <v>234</v>
      </c>
      <c r="AG568" s="6" t="s">
        <v>306</v>
      </c>
      <c r="AH568" s="6" t="s">
        <v>234</v>
      </c>
      <c r="AI568" s="6" t="s">
        <v>270</v>
      </c>
      <c r="AJ568" s="6" t="s">
        <v>269</v>
      </c>
      <c r="AK568" s="6" t="s">
        <v>217</v>
      </c>
    </row>
    <row r="569" spans="3:37" s="6" customFormat="1" ht="15" customHeight="1" x14ac:dyDescent="0.2">
      <c r="H569" s="6" t="s">
        <v>241</v>
      </c>
      <c r="I569" s="6" t="s">
        <v>278</v>
      </c>
      <c r="J569" s="6" t="s">
        <v>218</v>
      </c>
      <c r="K569" s="6" t="s">
        <v>219</v>
      </c>
      <c r="L569" s="6" t="s">
        <v>220</v>
      </c>
      <c r="M569" s="6" t="s">
        <v>221</v>
      </c>
      <c r="N569" s="6" t="s">
        <v>222</v>
      </c>
    </row>
    <row r="570" spans="3:37" s="6" customFormat="1" ht="15" customHeight="1" x14ac:dyDescent="0.2">
      <c r="G570" s="6" t="s">
        <v>615</v>
      </c>
      <c r="I570" s="6" t="s">
        <v>541</v>
      </c>
      <c r="J570" s="6" t="s">
        <v>816</v>
      </c>
      <c r="K570" s="6" t="s">
        <v>227</v>
      </c>
      <c r="L570" s="6" t="s">
        <v>230</v>
      </c>
      <c r="M570" s="6" t="s">
        <v>234</v>
      </c>
      <c r="N570" s="6" t="s">
        <v>816</v>
      </c>
      <c r="O570" s="6" t="s">
        <v>263</v>
      </c>
      <c r="P570" s="6" t="s">
        <v>311</v>
      </c>
      <c r="Q570" s="6" t="s">
        <v>312</v>
      </c>
      <c r="R570" s="6" t="s">
        <v>578</v>
      </c>
      <c r="S570" s="6" t="s">
        <v>633</v>
      </c>
      <c r="T570" s="6" t="s">
        <v>219</v>
      </c>
      <c r="U570" s="6" t="s">
        <v>299</v>
      </c>
      <c r="V570" s="6" t="s">
        <v>322</v>
      </c>
      <c r="W570" s="6" t="s">
        <v>573</v>
      </c>
      <c r="X570" s="6" t="s">
        <v>574</v>
      </c>
      <c r="Y570" s="6" t="s">
        <v>296</v>
      </c>
      <c r="Z570" s="6" t="s">
        <v>227</v>
      </c>
      <c r="AA570" s="6" t="s">
        <v>748</v>
      </c>
      <c r="AB570" s="6" t="s">
        <v>234</v>
      </c>
      <c r="AC570" s="6" t="s">
        <v>276</v>
      </c>
      <c r="AD570" s="6" t="s">
        <v>573</v>
      </c>
      <c r="AE570" s="6" t="s">
        <v>541</v>
      </c>
      <c r="AF570" s="6" t="s">
        <v>816</v>
      </c>
      <c r="AG570" s="6" t="s">
        <v>227</v>
      </c>
      <c r="AH570" s="6" t="s">
        <v>230</v>
      </c>
      <c r="AI570" s="6" t="s">
        <v>573</v>
      </c>
      <c r="AJ570" s="6" t="s">
        <v>817</v>
      </c>
      <c r="AK570" s="6" t="s">
        <v>275</v>
      </c>
    </row>
    <row r="571" spans="3:37" s="6" customFormat="1" ht="15" customHeight="1" x14ac:dyDescent="0.2">
      <c r="H571" s="6" t="s">
        <v>218</v>
      </c>
      <c r="I571" s="6" t="s">
        <v>219</v>
      </c>
      <c r="J571" s="6" t="s">
        <v>748</v>
      </c>
      <c r="K571" s="6" t="s">
        <v>217</v>
      </c>
      <c r="L571" s="6" t="s">
        <v>272</v>
      </c>
      <c r="N571" s="6" t="s">
        <v>273</v>
      </c>
      <c r="O571" s="6" t="s">
        <v>372</v>
      </c>
      <c r="P571" s="6" t="s">
        <v>468</v>
      </c>
      <c r="Q571" s="6" t="s">
        <v>374</v>
      </c>
      <c r="R571" s="6" t="s">
        <v>221</v>
      </c>
      <c r="S571" s="6" t="s">
        <v>616</v>
      </c>
      <c r="T571" s="6" t="s">
        <v>598</v>
      </c>
      <c r="U571" s="6" t="s">
        <v>241</v>
      </c>
      <c r="V571" s="6" t="s">
        <v>278</v>
      </c>
      <c r="W571" s="6" t="s">
        <v>218</v>
      </c>
      <c r="X571" s="6" t="s">
        <v>219</v>
      </c>
      <c r="Y571" s="6" t="s">
        <v>220</v>
      </c>
      <c r="Z571" s="6" t="s">
        <v>221</v>
      </c>
      <c r="AA571" s="6" t="s">
        <v>222</v>
      </c>
    </row>
    <row r="572" spans="3:37" s="6" customFormat="1" ht="15" customHeight="1" x14ac:dyDescent="0.2">
      <c r="G572" s="6" t="s">
        <v>243</v>
      </c>
      <c r="I572" s="6" t="s">
        <v>818</v>
      </c>
      <c r="J572" s="6" t="s">
        <v>777</v>
      </c>
      <c r="K572" s="6" t="s">
        <v>276</v>
      </c>
      <c r="L572" s="6" t="s">
        <v>573</v>
      </c>
      <c r="M572" s="6" t="s">
        <v>574</v>
      </c>
      <c r="N572" s="6" t="s">
        <v>296</v>
      </c>
      <c r="O572" s="6" t="s">
        <v>445</v>
      </c>
      <c r="P572" s="6" t="s">
        <v>227</v>
      </c>
      <c r="Q572" s="6" t="s">
        <v>516</v>
      </c>
      <c r="R572" s="6" t="s">
        <v>230</v>
      </c>
      <c r="S572" s="6" t="s">
        <v>217</v>
      </c>
      <c r="T572" s="6" t="s">
        <v>241</v>
      </c>
      <c r="U572" s="6" t="s">
        <v>278</v>
      </c>
      <c r="V572" s="6" t="s">
        <v>218</v>
      </c>
      <c r="W572" s="6" t="s">
        <v>219</v>
      </c>
      <c r="X572" s="6" t="s">
        <v>220</v>
      </c>
      <c r="Y572" s="6" t="s">
        <v>221</v>
      </c>
      <c r="Z572" s="6" t="s">
        <v>222</v>
      </c>
    </row>
    <row r="574" spans="3:37" ht="15" customHeight="1" x14ac:dyDescent="0.2">
      <c r="C574" s="61" t="s">
        <v>405</v>
      </c>
      <c r="E574" s="61" t="s">
        <v>445</v>
      </c>
      <c r="F574" s="61" t="s">
        <v>446</v>
      </c>
      <c r="G574" s="61" t="s">
        <v>447</v>
      </c>
      <c r="H574" s="61" t="s">
        <v>408</v>
      </c>
      <c r="I574" s="61" t="s">
        <v>230</v>
      </c>
      <c r="J574" s="61"/>
      <c r="K574" s="61"/>
    </row>
    <row r="575" spans="3:37" ht="15" customHeight="1" x14ac:dyDescent="0.2">
      <c r="F575" s="602" t="s">
        <v>489</v>
      </c>
      <c r="G575" s="602"/>
      <c r="H575" s="602"/>
      <c r="I575" s="602"/>
      <c r="J575" s="602"/>
      <c r="K575" s="602"/>
      <c r="L575" s="602"/>
      <c r="M575" s="308" t="s">
        <v>810</v>
      </c>
      <c r="N575" s="309"/>
      <c r="O575" s="309"/>
      <c r="P575" s="309"/>
      <c r="Q575" s="310"/>
      <c r="R575" s="308" t="s">
        <v>811</v>
      </c>
      <c r="S575" s="309"/>
      <c r="T575" s="309"/>
      <c r="U575" s="309"/>
      <c r="V575" s="309"/>
      <c r="W575" s="310"/>
      <c r="X575" s="308" t="s">
        <v>812</v>
      </c>
      <c r="Y575" s="309"/>
      <c r="Z575" s="309"/>
      <c r="AA575" s="309"/>
      <c r="AB575" s="310"/>
      <c r="AC575" s="308" t="s">
        <v>734</v>
      </c>
      <c r="AD575" s="309"/>
      <c r="AE575" s="309"/>
      <c r="AF575" s="309"/>
      <c r="AG575" s="310"/>
      <c r="AH575" s="308" t="s">
        <v>813</v>
      </c>
      <c r="AI575" s="309"/>
      <c r="AJ575" s="309"/>
      <c r="AK575" s="310"/>
    </row>
    <row r="576" spans="3:37" ht="18" customHeight="1" x14ac:dyDescent="0.2">
      <c r="F576" s="296" t="s">
        <v>702</v>
      </c>
      <c r="G576" s="297"/>
      <c r="H576" s="297"/>
      <c r="I576" s="297"/>
      <c r="J576" s="297"/>
      <c r="K576" s="297"/>
      <c r="L576" s="298"/>
      <c r="M576" s="302"/>
      <c r="N576" s="303"/>
      <c r="O576" s="303"/>
      <c r="P576" s="303"/>
      <c r="Q576" s="304"/>
      <c r="R576" s="311"/>
      <c r="S576" s="312"/>
      <c r="T576" s="312"/>
      <c r="U576" s="312"/>
      <c r="V576" s="64" t="s">
        <v>687</v>
      </c>
      <c r="W576" s="60"/>
      <c r="X576" s="293"/>
      <c r="Y576" s="294"/>
      <c r="Z576" s="294"/>
      <c r="AA576" s="294"/>
      <c r="AB576" s="295"/>
      <c r="AC576" s="293"/>
      <c r="AD576" s="294"/>
      <c r="AE576" s="294"/>
      <c r="AF576" s="294"/>
      <c r="AG576" s="295"/>
      <c r="AH576" s="333"/>
      <c r="AI576" s="334"/>
      <c r="AJ576" s="334"/>
      <c r="AK576" s="335"/>
    </row>
    <row r="577" spans="1:39" ht="18" customHeight="1" x14ac:dyDescent="0.2">
      <c r="F577" s="299"/>
      <c r="G577" s="300"/>
      <c r="H577" s="300"/>
      <c r="I577" s="300"/>
      <c r="J577" s="300"/>
      <c r="K577" s="300"/>
      <c r="L577" s="301"/>
      <c r="M577" s="305"/>
      <c r="N577" s="306"/>
      <c r="O577" s="306"/>
      <c r="P577" s="306"/>
      <c r="Q577" s="307"/>
      <c r="R577" s="603"/>
      <c r="S577" s="604"/>
      <c r="T577" s="604"/>
      <c r="U577" s="604"/>
      <c r="V577" s="64" t="s">
        <v>687</v>
      </c>
      <c r="W577" s="60"/>
      <c r="X577" s="293"/>
      <c r="Y577" s="294"/>
      <c r="Z577" s="294"/>
      <c r="AA577" s="294"/>
      <c r="AB577" s="295"/>
      <c r="AC577" s="293"/>
      <c r="AD577" s="294"/>
      <c r="AE577" s="294"/>
      <c r="AF577" s="294"/>
      <c r="AG577" s="295"/>
      <c r="AH577" s="333"/>
      <c r="AI577" s="334"/>
      <c r="AJ577" s="334"/>
      <c r="AK577" s="335"/>
    </row>
    <row r="578" spans="1:39" ht="18" customHeight="1" x14ac:dyDescent="0.2">
      <c r="F578" s="296" t="s">
        <v>703</v>
      </c>
      <c r="G578" s="297"/>
      <c r="H578" s="297"/>
      <c r="I578" s="297"/>
      <c r="J578" s="297"/>
      <c r="K578" s="297"/>
      <c r="L578" s="298"/>
      <c r="M578" s="302"/>
      <c r="N578" s="303"/>
      <c r="O578" s="303"/>
      <c r="P578" s="303"/>
      <c r="Q578" s="304"/>
      <c r="R578" s="311"/>
      <c r="S578" s="312"/>
      <c r="T578" s="312"/>
      <c r="U578" s="312"/>
      <c r="V578" s="64" t="s">
        <v>687</v>
      </c>
      <c r="W578" s="60"/>
      <c r="X578" s="293"/>
      <c r="Y578" s="294"/>
      <c r="Z578" s="294"/>
      <c r="AA578" s="294"/>
      <c r="AB578" s="295"/>
      <c r="AC578" s="293"/>
      <c r="AD578" s="294"/>
      <c r="AE578" s="294"/>
      <c r="AF578" s="294"/>
      <c r="AG578" s="295"/>
      <c r="AH578" s="333"/>
      <c r="AI578" s="334"/>
      <c r="AJ578" s="334"/>
      <c r="AK578" s="335"/>
    </row>
    <row r="579" spans="1:39" ht="18" customHeight="1" x14ac:dyDescent="0.2">
      <c r="F579" s="299"/>
      <c r="G579" s="300"/>
      <c r="H579" s="300"/>
      <c r="I579" s="300"/>
      <c r="J579" s="300"/>
      <c r="K579" s="300"/>
      <c r="L579" s="301"/>
      <c r="M579" s="305"/>
      <c r="N579" s="306"/>
      <c r="O579" s="306"/>
      <c r="P579" s="306"/>
      <c r="Q579" s="307"/>
      <c r="R579" s="603"/>
      <c r="S579" s="604"/>
      <c r="T579" s="604"/>
      <c r="U579" s="604"/>
      <c r="V579" s="64" t="s">
        <v>687</v>
      </c>
      <c r="W579" s="60"/>
      <c r="X579" s="293"/>
      <c r="Y579" s="294"/>
      <c r="Z579" s="294"/>
      <c r="AA579" s="294"/>
      <c r="AB579" s="295"/>
      <c r="AC579" s="293"/>
      <c r="AD579" s="294"/>
      <c r="AE579" s="294"/>
      <c r="AF579" s="294"/>
      <c r="AG579" s="295"/>
      <c r="AH579" s="333"/>
      <c r="AI579" s="334"/>
      <c r="AJ579" s="334"/>
      <c r="AK579" s="335"/>
    </row>
    <row r="580" spans="1:39" ht="18" customHeight="1" x14ac:dyDescent="0.2">
      <c r="F580" s="296" t="s">
        <v>704</v>
      </c>
      <c r="G580" s="297"/>
      <c r="H580" s="297"/>
      <c r="I580" s="297"/>
      <c r="J580" s="297"/>
      <c r="K580" s="297"/>
      <c r="L580" s="298"/>
      <c r="M580" s="302"/>
      <c r="N580" s="303"/>
      <c r="O580" s="303"/>
      <c r="P580" s="303"/>
      <c r="Q580" s="304"/>
      <c r="R580" s="311"/>
      <c r="S580" s="312"/>
      <c r="T580" s="312"/>
      <c r="U580" s="312"/>
      <c r="V580" s="64" t="s">
        <v>687</v>
      </c>
      <c r="W580" s="60"/>
      <c r="X580" s="293"/>
      <c r="Y580" s="294"/>
      <c r="Z580" s="294"/>
      <c r="AA580" s="294"/>
      <c r="AB580" s="295"/>
      <c r="AC580" s="293"/>
      <c r="AD580" s="294"/>
      <c r="AE580" s="294"/>
      <c r="AF580" s="294"/>
      <c r="AG580" s="295"/>
      <c r="AH580" s="333"/>
      <c r="AI580" s="334"/>
      <c r="AJ580" s="334"/>
      <c r="AK580" s="335"/>
    </row>
    <row r="581" spans="1:39" ht="18" customHeight="1" x14ac:dyDescent="0.2">
      <c r="F581" s="299"/>
      <c r="G581" s="300"/>
      <c r="H581" s="300"/>
      <c r="I581" s="300"/>
      <c r="J581" s="300"/>
      <c r="K581" s="300"/>
      <c r="L581" s="301"/>
      <c r="M581" s="305"/>
      <c r="N581" s="306"/>
      <c r="O581" s="306"/>
      <c r="P581" s="306"/>
      <c r="Q581" s="307"/>
      <c r="R581" s="603"/>
      <c r="S581" s="604"/>
      <c r="T581" s="604"/>
      <c r="U581" s="604"/>
      <c r="V581" s="64" t="s">
        <v>687</v>
      </c>
      <c r="W581" s="60"/>
      <c r="X581" s="293"/>
      <c r="Y581" s="294"/>
      <c r="Z581" s="294"/>
      <c r="AA581" s="294"/>
      <c r="AB581" s="295"/>
      <c r="AC581" s="293"/>
      <c r="AD581" s="294"/>
      <c r="AE581" s="294"/>
      <c r="AF581" s="294"/>
      <c r="AG581" s="295"/>
      <c r="AH581" s="333"/>
      <c r="AI581" s="334"/>
      <c r="AJ581" s="334"/>
      <c r="AK581" s="335"/>
    </row>
    <row r="582" spans="1:39" ht="18" customHeight="1" x14ac:dyDescent="0.2">
      <c r="F582" s="296" t="s">
        <v>819</v>
      </c>
      <c r="G582" s="297"/>
      <c r="H582" s="297"/>
      <c r="I582" s="297"/>
      <c r="J582" s="297"/>
      <c r="K582" s="297"/>
      <c r="L582" s="298"/>
      <c r="M582" s="302"/>
      <c r="N582" s="303"/>
      <c r="O582" s="303"/>
      <c r="P582" s="303"/>
      <c r="Q582" s="304"/>
      <c r="R582" s="311"/>
      <c r="S582" s="312"/>
      <c r="T582" s="312"/>
      <c r="U582" s="312"/>
      <c r="V582" s="64" t="s">
        <v>687</v>
      </c>
      <c r="W582" s="60"/>
      <c r="X582" s="605"/>
      <c r="Y582" s="606"/>
      <c r="Z582" s="606"/>
      <c r="AA582" s="606"/>
      <c r="AB582" s="607"/>
      <c r="AC582" s="293"/>
      <c r="AD582" s="294"/>
      <c r="AE582" s="294"/>
      <c r="AF582" s="294"/>
      <c r="AG582" s="295"/>
      <c r="AH582" s="333"/>
      <c r="AI582" s="334"/>
      <c r="AJ582" s="334"/>
      <c r="AK582" s="335"/>
    </row>
    <row r="583" spans="1:39" ht="18" customHeight="1" x14ac:dyDescent="0.2">
      <c r="F583" s="299"/>
      <c r="G583" s="300"/>
      <c r="H583" s="300"/>
      <c r="I583" s="300"/>
      <c r="J583" s="300"/>
      <c r="K583" s="300"/>
      <c r="L583" s="301"/>
      <c r="M583" s="305"/>
      <c r="N583" s="306"/>
      <c r="O583" s="306"/>
      <c r="P583" s="306"/>
      <c r="Q583" s="307"/>
      <c r="R583" s="603"/>
      <c r="S583" s="604"/>
      <c r="T583" s="604"/>
      <c r="U583" s="604"/>
      <c r="V583" s="64" t="s">
        <v>687</v>
      </c>
      <c r="W583" s="60"/>
      <c r="X583" s="605"/>
      <c r="Y583" s="606"/>
      <c r="Z583" s="606"/>
      <c r="AA583" s="606"/>
      <c r="AB583" s="607"/>
      <c r="AC583" s="293"/>
      <c r="AD583" s="294"/>
      <c r="AE583" s="294"/>
      <c r="AF583" s="294"/>
      <c r="AG583" s="295"/>
      <c r="AH583" s="333"/>
      <c r="AI583" s="334"/>
      <c r="AJ583" s="334"/>
      <c r="AK583" s="335"/>
    </row>
    <row r="584" spans="1:39" ht="15" customHeight="1" x14ac:dyDescent="0.2">
      <c r="F584" s="296" t="s">
        <v>490</v>
      </c>
      <c r="G584" s="297"/>
      <c r="H584" s="297"/>
      <c r="I584" s="297"/>
      <c r="J584" s="297"/>
      <c r="K584" s="297"/>
      <c r="L584" s="298"/>
      <c r="M584" s="315"/>
      <c r="N584" s="316"/>
      <c r="O584" s="316"/>
      <c r="P584" s="316"/>
      <c r="Q584" s="317"/>
      <c r="R584" s="313">
        <f>R576+R578+R580+R582</f>
        <v>0</v>
      </c>
      <c r="S584" s="314"/>
      <c r="T584" s="314"/>
      <c r="U584" s="314"/>
      <c r="V584" s="64" t="s">
        <v>687</v>
      </c>
      <c r="W584" s="60"/>
      <c r="X584" s="328" t="s">
        <v>1013</v>
      </c>
      <c r="Y584" s="329"/>
      <c r="Z584" s="329"/>
      <c r="AA584" s="329"/>
      <c r="AB584" s="330"/>
      <c r="AC584" s="353"/>
      <c r="AD584" s="354"/>
      <c r="AE584" s="354"/>
      <c r="AF584" s="354"/>
      <c r="AG584" s="355"/>
      <c r="AH584" s="611"/>
      <c r="AI584" s="612"/>
      <c r="AJ584" s="612"/>
      <c r="AK584" s="613"/>
    </row>
    <row r="585" spans="1:39" ht="15" customHeight="1" x14ac:dyDescent="0.2">
      <c r="F585" s="299"/>
      <c r="G585" s="300"/>
      <c r="H585" s="300"/>
      <c r="I585" s="300"/>
      <c r="J585" s="300"/>
      <c r="K585" s="300"/>
      <c r="L585" s="301"/>
      <c r="M585" s="318"/>
      <c r="N585" s="319"/>
      <c r="O585" s="319"/>
      <c r="P585" s="319"/>
      <c r="Q585" s="320"/>
      <c r="R585" s="614">
        <f>R577+R579+R581+R583</f>
        <v>0</v>
      </c>
      <c r="S585" s="615"/>
      <c r="T585" s="615"/>
      <c r="U585" s="615"/>
      <c r="V585" s="64" t="s">
        <v>687</v>
      </c>
      <c r="W585" s="60"/>
      <c r="X585" s="608">
        <f>R584+R585</f>
        <v>0</v>
      </c>
      <c r="Y585" s="609"/>
      <c r="Z585" s="609"/>
      <c r="AA585" s="609"/>
      <c r="AB585" s="610"/>
      <c r="AC585" s="353"/>
      <c r="AD585" s="354"/>
      <c r="AE585" s="354"/>
      <c r="AF585" s="354"/>
      <c r="AG585" s="355"/>
      <c r="AH585" s="611"/>
      <c r="AI585" s="612"/>
      <c r="AJ585" s="612"/>
      <c r="AK585" s="613"/>
    </row>
    <row r="586" spans="1:39" ht="15" customHeight="1" x14ac:dyDescent="0.2">
      <c r="F586" s="61" t="s">
        <v>272</v>
      </c>
      <c r="G586" s="61" t="s">
        <v>241</v>
      </c>
      <c r="H586" s="61" t="s">
        <v>278</v>
      </c>
      <c r="I586" s="61" t="s">
        <v>777</v>
      </c>
      <c r="J586" s="61" t="s">
        <v>778</v>
      </c>
      <c r="K586" s="61" t="s">
        <v>273</v>
      </c>
    </row>
    <row r="587" spans="1:39" s="6" customFormat="1" ht="15" customHeight="1" x14ac:dyDescent="0.2">
      <c r="G587" s="6" t="s">
        <v>214</v>
      </c>
      <c r="I587" s="6" t="s">
        <v>445</v>
      </c>
      <c r="J587" s="6" t="s">
        <v>227</v>
      </c>
      <c r="K587" s="6" t="s">
        <v>390</v>
      </c>
      <c r="L587" s="6" t="s">
        <v>255</v>
      </c>
      <c r="M587" s="6" t="s">
        <v>573</v>
      </c>
      <c r="N587" s="6" t="s">
        <v>574</v>
      </c>
      <c r="O587" s="6" t="s">
        <v>296</v>
      </c>
      <c r="P587" s="6" t="s">
        <v>236</v>
      </c>
      <c r="Q587" s="6" t="s">
        <v>814</v>
      </c>
      <c r="R587" s="6" t="s">
        <v>445</v>
      </c>
      <c r="S587" s="6" t="s">
        <v>227</v>
      </c>
      <c r="T587" s="6" t="s">
        <v>296</v>
      </c>
      <c r="U587" s="6" t="s">
        <v>815</v>
      </c>
      <c r="V587" s="6" t="s">
        <v>231</v>
      </c>
      <c r="W587" s="6" t="s">
        <v>445</v>
      </c>
      <c r="X587" s="6" t="s">
        <v>227</v>
      </c>
      <c r="Y587" s="6" t="s">
        <v>296</v>
      </c>
      <c r="Z587" s="6" t="s">
        <v>238</v>
      </c>
      <c r="AA587" s="6" t="s">
        <v>239</v>
      </c>
      <c r="AB587" s="6" t="s">
        <v>445</v>
      </c>
      <c r="AC587" s="6" t="s">
        <v>227</v>
      </c>
      <c r="AD587" s="6" t="s">
        <v>296</v>
      </c>
      <c r="AE587" s="6" t="s">
        <v>305</v>
      </c>
      <c r="AF587" s="6" t="s">
        <v>234</v>
      </c>
      <c r="AG587" s="6" t="s">
        <v>306</v>
      </c>
      <c r="AH587" s="6" t="s">
        <v>234</v>
      </c>
      <c r="AI587" s="6" t="s">
        <v>270</v>
      </c>
      <c r="AJ587" s="6" t="s">
        <v>269</v>
      </c>
      <c r="AK587" s="6" t="s">
        <v>217</v>
      </c>
    </row>
    <row r="588" spans="1:39" s="6" customFormat="1" ht="15" customHeight="1" x14ac:dyDescent="0.2">
      <c r="H588" s="6" t="s">
        <v>241</v>
      </c>
      <c r="I588" s="6" t="s">
        <v>278</v>
      </c>
      <c r="J588" s="6" t="s">
        <v>218</v>
      </c>
      <c r="K588" s="6" t="s">
        <v>219</v>
      </c>
      <c r="L588" s="6" t="s">
        <v>220</v>
      </c>
      <c r="M588" s="6" t="s">
        <v>221</v>
      </c>
      <c r="N588" s="6" t="s">
        <v>222</v>
      </c>
    </row>
    <row r="589" spans="1:39" s="6" customFormat="1" ht="15" customHeight="1" x14ac:dyDescent="0.2">
      <c r="G589" s="6" t="s">
        <v>615</v>
      </c>
      <c r="I589" s="6" t="s">
        <v>541</v>
      </c>
      <c r="J589" s="6" t="s">
        <v>816</v>
      </c>
      <c r="K589" s="6" t="s">
        <v>227</v>
      </c>
      <c r="L589" s="6" t="s">
        <v>230</v>
      </c>
      <c r="M589" s="6" t="s">
        <v>234</v>
      </c>
      <c r="N589" s="6" t="s">
        <v>816</v>
      </c>
      <c r="O589" s="6" t="s">
        <v>263</v>
      </c>
      <c r="P589" s="6" t="s">
        <v>311</v>
      </c>
      <c r="Q589" s="6" t="s">
        <v>312</v>
      </c>
      <c r="R589" s="6" t="s">
        <v>578</v>
      </c>
      <c r="S589" s="6" t="s">
        <v>633</v>
      </c>
      <c r="T589" s="6" t="s">
        <v>219</v>
      </c>
      <c r="U589" s="6" t="s">
        <v>299</v>
      </c>
      <c r="V589" s="6" t="s">
        <v>322</v>
      </c>
      <c r="W589" s="6" t="s">
        <v>573</v>
      </c>
      <c r="X589" s="6" t="s">
        <v>574</v>
      </c>
      <c r="Y589" s="6" t="s">
        <v>296</v>
      </c>
      <c r="Z589" s="6" t="s">
        <v>227</v>
      </c>
      <c r="AA589" s="6" t="s">
        <v>748</v>
      </c>
      <c r="AB589" s="6" t="s">
        <v>234</v>
      </c>
      <c r="AC589" s="6" t="s">
        <v>276</v>
      </c>
      <c r="AD589" s="6" t="s">
        <v>573</v>
      </c>
      <c r="AE589" s="6" t="s">
        <v>541</v>
      </c>
      <c r="AF589" s="6" t="s">
        <v>816</v>
      </c>
      <c r="AG589" s="6" t="s">
        <v>227</v>
      </c>
      <c r="AH589" s="6" t="s">
        <v>230</v>
      </c>
      <c r="AI589" s="6" t="s">
        <v>573</v>
      </c>
      <c r="AJ589" s="6" t="s">
        <v>817</v>
      </c>
      <c r="AK589" s="6" t="s">
        <v>275</v>
      </c>
    </row>
    <row r="590" spans="1:39" s="6" customFormat="1" ht="15" customHeight="1" x14ac:dyDescent="0.2">
      <c r="H590" s="6" t="s">
        <v>218</v>
      </c>
      <c r="I590" s="6" t="s">
        <v>219</v>
      </c>
      <c r="J590" s="6" t="s">
        <v>748</v>
      </c>
      <c r="K590" s="6" t="s">
        <v>217</v>
      </c>
      <c r="L590" s="6" t="s">
        <v>272</v>
      </c>
      <c r="N590" s="6" t="s">
        <v>273</v>
      </c>
      <c r="O590" s="6" t="s">
        <v>372</v>
      </c>
      <c r="P590" s="6" t="s">
        <v>468</v>
      </c>
      <c r="Q590" s="6" t="s">
        <v>374</v>
      </c>
      <c r="R590" s="6" t="s">
        <v>221</v>
      </c>
      <c r="S590" s="6" t="s">
        <v>616</v>
      </c>
      <c r="T590" s="6" t="s">
        <v>598</v>
      </c>
      <c r="U590" s="6" t="s">
        <v>241</v>
      </c>
      <c r="V590" s="6" t="s">
        <v>278</v>
      </c>
      <c r="W590" s="6" t="s">
        <v>218</v>
      </c>
      <c r="X590" s="6" t="s">
        <v>219</v>
      </c>
      <c r="Y590" s="6" t="s">
        <v>220</v>
      </c>
      <c r="Z590" s="6" t="s">
        <v>221</v>
      </c>
      <c r="AA590" s="6" t="s">
        <v>222</v>
      </c>
    </row>
    <row r="591" spans="1:39" s="6" customFormat="1" ht="15" customHeight="1" x14ac:dyDescent="0.2">
      <c r="G591" s="6" t="s">
        <v>243</v>
      </c>
      <c r="I591" s="6" t="s">
        <v>818</v>
      </c>
      <c r="J591" s="6" t="s">
        <v>777</v>
      </c>
      <c r="K591" s="6" t="s">
        <v>276</v>
      </c>
      <c r="L591" s="6" t="s">
        <v>573</v>
      </c>
      <c r="M591" s="6" t="s">
        <v>574</v>
      </c>
      <c r="N591" s="6" t="s">
        <v>296</v>
      </c>
      <c r="O591" s="6" t="s">
        <v>445</v>
      </c>
      <c r="P591" s="6" t="s">
        <v>227</v>
      </c>
      <c r="Q591" s="6" t="s">
        <v>516</v>
      </c>
      <c r="R591" s="6" t="s">
        <v>230</v>
      </c>
      <c r="S591" s="6" t="s">
        <v>217</v>
      </c>
      <c r="T591" s="6" t="s">
        <v>241</v>
      </c>
      <c r="U591" s="6" t="s">
        <v>278</v>
      </c>
      <c r="V591" s="6" t="s">
        <v>218</v>
      </c>
      <c r="W591" s="6" t="s">
        <v>219</v>
      </c>
      <c r="X591" s="6" t="s">
        <v>220</v>
      </c>
      <c r="Y591" s="6" t="s">
        <v>221</v>
      </c>
      <c r="Z591" s="6" t="s">
        <v>222</v>
      </c>
    </row>
    <row r="592" spans="1:39" ht="15" customHeight="1" x14ac:dyDescent="0.2">
      <c r="A592" s="73"/>
      <c r="B592" s="73"/>
      <c r="C592" s="73"/>
      <c r="D592" s="73"/>
      <c r="E592" s="73"/>
      <c r="F592" s="73"/>
      <c r="G592" s="73"/>
      <c r="H592" s="73"/>
      <c r="I592" s="73"/>
      <c r="J592" s="73"/>
      <c r="K592" s="73"/>
      <c r="L592" s="73"/>
      <c r="M592" s="73"/>
      <c r="N592" s="73"/>
      <c r="O592" s="73"/>
      <c r="P592" s="73"/>
      <c r="Q592" s="73"/>
      <c r="R592" s="73"/>
      <c r="S592" s="73"/>
      <c r="T592" s="73"/>
      <c r="U592" s="73"/>
      <c r="V592" s="73"/>
      <c r="W592" s="73"/>
      <c r="X592" s="73"/>
      <c r="Y592" s="73"/>
      <c r="Z592" s="73"/>
      <c r="AA592" s="73"/>
      <c r="AB592" s="73"/>
      <c r="AC592" s="73"/>
      <c r="AD592" s="73"/>
      <c r="AE592" s="73"/>
      <c r="AF592" s="73"/>
      <c r="AG592" s="73"/>
      <c r="AH592" s="73"/>
      <c r="AI592" s="73"/>
      <c r="AJ592" s="73"/>
      <c r="AK592" s="73"/>
      <c r="AL592" s="73"/>
      <c r="AM592" s="73"/>
    </row>
    <row r="649" ht="28.5" customHeight="1" x14ac:dyDescent="0.2"/>
  </sheetData>
  <sheetProtection formatCells="0"/>
  <mergeCells count="1308">
    <mergeCell ref="F584:L585"/>
    <mergeCell ref="M584:Q585"/>
    <mergeCell ref="X562:AB562"/>
    <mergeCell ref="AC562:AG562"/>
    <mergeCell ref="F575:L575"/>
    <mergeCell ref="M575:Q575"/>
    <mergeCell ref="X579:AB579"/>
    <mergeCell ref="AC579:AG579"/>
    <mergeCell ref="AH581:AK581"/>
    <mergeCell ref="AH582:AK582"/>
    <mergeCell ref="X564:AB564"/>
    <mergeCell ref="AC564:AG564"/>
    <mergeCell ref="X566:AB566"/>
    <mergeCell ref="AC566:AG566"/>
    <mergeCell ref="X577:AB577"/>
    <mergeCell ref="AC577:AG577"/>
    <mergeCell ref="X582:AB582"/>
    <mergeCell ref="AC582:AG582"/>
    <mergeCell ref="AH585:AK585"/>
    <mergeCell ref="R579:U579"/>
    <mergeCell ref="R580:U580"/>
    <mergeCell ref="R581:U581"/>
    <mergeCell ref="R582:U582"/>
    <mergeCell ref="R583:U583"/>
    <mergeCell ref="R584:U584"/>
    <mergeCell ref="R585:U585"/>
    <mergeCell ref="AH579:AK579"/>
    <mergeCell ref="AH580:AK580"/>
    <mergeCell ref="X585:AB585"/>
    <mergeCell ref="AC585:AG585"/>
    <mergeCell ref="AH583:AK583"/>
    <mergeCell ref="AH584:AK584"/>
    <mergeCell ref="X584:AB584"/>
    <mergeCell ref="AC584:AG584"/>
    <mergeCell ref="F580:L581"/>
    <mergeCell ref="M580:Q581"/>
    <mergeCell ref="X558:AB558"/>
    <mergeCell ref="AC558:AG558"/>
    <mergeCell ref="AC554:AG554"/>
    <mergeCell ref="AH554:AK554"/>
    <mergeCell ref="V554:W554"/>
    <mergeCell ref="AC578:AG578"/>
    <mergeCell ref="AH577:AK577"/>
    <mergeCell ref="AH578:AK578"/>
    <mergeCell ref="F582:L583"/>
    <mergeCell ref="M582:Q583"/>
    <mergeCell ref="X560:AB560"/>
    <mergeCell ref="AC560:AG560"/>
    <mergeCell ref="X581:AB581"/>
    <mergeCell ref="AC581:AG581"/>
    <mergeCell ref="X583:AB583"/>
    <mergeCell ref="AC583:AG583"/>
    <mergeCell ref="X580:AB580"/>
    <mergeCell ref="AC580:AG580"/>
    <mergeCell ref="AC561:AG561"/>
    <mergeCell ref="F561:L562"/>
    <mergeCell ref="M561:Q562"/>
    <mergeCell ref="AH561:AK561"/>
    <mergeCell ref="AH562:AK562"/>
    <mergeCell ref="V561:W561"/>
    <mergeCell ref="AC563:AG563"/>
    <mergeCell ref="AC559:AG559"/>
    <mergeCell ref="F559:L560"/>
    <mergeCell ref="M559:Q560"/>
    <mergeCell ref="AH559:AK559"/>
    <mergeCell ref="AH560:AK560"/>
    <mergeCell ref="F547:I547"/>
    <mergeCell ref="J547:V547"/>
    <mergeCell ref="W547:AK547"/>
    <mergeCell ref="F552:L552"/>
    <mergeCell ref="M552:Q552"/>
    <mergeCell ref="R552:W552"/>
    <mergeCell ref="X552:AB552"/>
    <mergeCell ref="AC552:AG552"/>
    <mergeCell ref="AH552:AK552"/>
    <mergeCell ref="X578:AB578"/>
    <mergeCell ref="F578:L579"/>
    <mergeCell ref="M578:Q579"/>
    <mergeCell ref="R577:U577"/>
    <mergeCell ref="R578:U578"/>
    <mergeCell ref="X554:AB554"/>
    <mergeCell ref="F563:L564"/>
    <mergeCell ref="V555:W555"/>
    <mergeCell ref="V556:W556"/>
    <mergeCell ref="V557:W557"/>
    <mergeCell ref="AC555:AG555"/>
    <mergeCell ref="F555:L556"/>
    <mergeCell ref="M555:Q556"/>
    <mergeCell ref="AH555:AK555"/>
    <mergeCell ref="AH556:AK556"/>
    <mergeCell ref="X556:AB556"/>
    <mergeCell ref="AC556:AG556"/>
    <mergeCell ref="R555:U555"/>
    <mergeCell ref="V560:W560"/>
    <mergeCell ref="X563:AB563"/>
    <mergeCell ref="AH563:AK563"/>
    <mergeCell ref="AH564:AK564"/>
    <mergeCell ref="X561:AB561"/>
    <mergeCell ref="F546:I546"/>
    <mergeCell ref="J546:V546"/>
    <mergeCell ref="F541:I541"/>
    <mergeCell ref="J541:AK541"/>
    <mergeCell ref="F542:I542"/>
    <mergeCell ref="J542:V542"/>
    <mergeCell ref="W542:AK542"/>
    <mergeCell ref="F543:I543"/>
    <mergeCell ref="J543:V543"/>
    <mergeCell ref="W543:AK543"/>
    <mergeCell ref="F544:I544"/>
    <mergeCell ref="J544:V544"/>
    <mergeCell ref="W544:AK544"/>
    <mergeCell ref="F545:I545"/>
    <mergeCell ref="J545:V545"/>
    <mergeCell ref="W545:AK545"/>
    <mergeCell ref="W546:AK546"/>
    <mergeCell ref="V558:W558"/>
    <mergeCell ref="V559:W559"/>
    <mergeCell ref="M563:Q564"/>
    <mergeCell ref="X557:AB557"/>
    <mergeCell ref="AC557:AG557"/>
    <mergeCell ref="F557:L558"/>
    <mergeCell ref="M557:Q558"/>
    <mergeCell ref="AH557:AK557"/>
    <mergeCell ref="AH558:AK558"/>
    <mergeCell ref="X555:AB555"/>
    <mergeCell ref="R556:U556"/>
    <mergeCell ref="R561:U561"/>
    <mergeCell ref="R559:U559"/>
    <mergeCell ref="R530:S530"/>
    <mergeCell ref="V530:W530"/>
    <mergeCell ref="Z530:AA530"/>
    <mergeCell ref="AD530:AE530"/>
    <mergeCell ref="AH528:AI528"/>
    <mergeCell ref="F529:M529"/>
    <mergeCell ref="N529:O529"/>
    <mergeCell ref="R529:S529"/>
    <mergeCell ref="V529:W529"/>
    <mergeCell ref="Z529:AA529"/>
    <mergeCell ref="AH530:AI530"/>
    <mergeCell ref="F531:M531"/>
    <mergeCell ref="N531:O531"/>
    <mergeCell ref="R531:S531"/>
    <mergeCell ref="V531:W531"/>
    <mergeCell ref="Z531:AA531"/>
    <mergeCell ref="AD531:AE531"/>
    <mergeCell ref="AH531:AI531"/>
    <mergeCell ref="F530:M530"/>
    <mergeCell ref="N530:O530"/>
    <mergeCell ref="F527:M527"/>
    <mergeCell ref="N527:O527"/>
    <mergeCell ref="R527:S527"/>
    <mergeCell ref="V527:W527"/>
    <mergeCell ref="Z527:AA527"/>
    <mergeCell ref="AD527:AE527"/>
    <mergeCell ref="AH527:AI527"/>
    <mergeCell ref="F526:M526"/>
    <mergeCell ref="N526:O526"/>
    <mergeCell ref="AD529:AE529"/>
    <mergeCell ref="AH529:AI529"/>
    <mergeCell ref="F528:M528"/>
    <mergeCell ref="N528:O528"/>
    <mergeCell ref="R528:S528"/>
    <mergeCell ref="V528:W528"/>
    <mergeCell ref="Z528:AA528"/>
    <mergeCell ref="AD528:AE528"/>
    <mergeCell ref="AD525:AE525"/>
    <mergeCell ref="AH525:AI525"/>
    <mergeCell ref="F524:M524"/>
    <mergeCell ref="N524:O524"/>
    <mergeCell ref="R524:S524"/>
    <mergeCell ref="V524:W524"/>
    <mergeCell ref="Z524:AA524"/>
    <mergeCell ref="AD524:AE524"/>
    <mergeCell ref="R526:S526"/>
    <mergeCell ref="V526:W526"/>
    <mergeCell ref="Z526:AA526"/>
    <mergeCell ref="AD526:AE526"/>
    <mergeCell ref="AH524:AI524"/>
    <mergeCell ref="F525:M525"/>
    <mergeCell ref="N525:O525"/>
    <mergeCell ref="R525:S525"/>
    <mergeCell ref="V525:W525"/>
    <mergeCell ref="Z525:AA525"/>
    <mergeCell ref="AH526:AI526"/>
    <mergeCell ref="F516:I516"/>
    <mergeCell ref="J516:V516"/>
    <mergeCell ref="W516:AK516"/>
    <mergeCell ref="AH520:AK521"/>
    <mergeCell ref="N521:Q521"/>
    <mergeCell ref="R521:U521"/>
    <mergeCell ref="V521:Y521"/>
    <mergeCell ref="Z521:AC521"/>
    <mergeCell ref="AD521:AG521"/>
    <mergeCell ref="R522:S522"/>
    <mergeCell ref="V522:W522"/>
    <mergeCell ref="Z522:AA522"/>
    <mergeCell ref="AD522:AE522"/>
    <mergeCell ref="F520:M521"/>
    <mergeCell ref="N520:AG520"/>
    <mergeCell ref="AH522:AI522"/>
    <mergeCell ref="F523:M523"/>
    <mergeCell ref="N523:O523"/>
    <mergeCell ref="R523:S523"/>
    <mergeCell ref="V523:W523"/>
    <mergeCell ref="Z523:AA523"/>
    <mergeCell ref="AD523:AE523"/>
    <mergeCell ref="AH523:AI523"/>
    <mergeCell ref="F522:M522"/>
    <mergeCell ref="N522:O522"/>
    <mergeCell ref="F510:I510"/>
    <mergeCell ref="J510:AK510"/>
    <mergeCell ref="F511:I511"/>
    <mergeCell ref="J511:V511"/>
    <mergeCell ref="W511:AK511"/>
    <mergeCell ref="F512:I512"/>
    <mergeCell ref="J512:V512"/>
    <mergeCell ref="W512:AK512"/>
    <mergeCell ref="F513:I513"/>
    <mergeCell ref="J513:V513"/>
    <mergeCell ref="W513:AK513"/>
    <mergeCell ref="F514:I514"/>
    <mergeCell ref="J514:V514"/>
    <mergeCell ref="W514:AK514"/>
    <mergeCell ref="F515:I515"/>
    <mergeCell ref="J515:V515"/>
    <mergeCell ref="W515:AK515"/>
    <mergeCell ref="F497:M498"/>
    <mergeCell ref="N497:O497"/>
    <mergeCell ref="R497:S497"/>
    <mergeCell ref="V497:W497"/>
    <mergeCell ref="Z497:AA497"/>
    <mergeCell ref="AD497:AE497"/>
    <mergeCell ref="AH497:AI497"/>
    <mergeCell ref="N498:O498"/>
    <mergeCell ref="R498:S498"/>
    <mergeCell ref="V498:W498"/>
    <mergeCell ref="Z498:AA498"/>
    <mergeCell ref="AD498:AE498"/>
    <mergeCell ref="AH498:AI498"/>
    <mergeCell ref="F499:M500"/>
    <mergeCell ref="N499:O499"/>
    <mergeCell ref="R499:S499"/>
    <mergeCell ref="V499:W499"/>
    <mergeCell ref="Z499:AA499"/>
    <mergeCell ref="AD499:AE499"/>
    <mergeCell ref="AH499:AI499"/>
    <mergeCell ref="N500:O500"/>
    <mergeCell ref="R500:S500"/>
    <mergeCell ref="V500:W500"/>
    <mergeCell ref="Z500:AA500"/>
    <mergeCell ref="AD500:AE500"/>
    <mergeCell ref="AH500:AI500"/>
    <mergeCell ref="F493:M494"/>
    <mergeCell ref="N493:O493"/>
    <mergeCell ref="R493:S493"/>
    <mergeCell ref="V493:W493"/>
    <mergeCell ref="Z493:AA493"/>
    <mergeCell ref="AD493:AE493"/>
    <mergeCell ref="AH493:AI493"/>
    <mergeCell ref="N494:O494"/>
    <mergeCell ref="R494:S494"/>
    <mergeCell ref="V494:W494"/>
    <mergeCell ref="Z494:AA494"/>
    <mergeCell ref="AD494:AE494"/>
    <mergeCell ref="AH494:AI494"/>
    <mergeCell ref="F495:M496"/>
    <mergeCell ref="N495:O495"/>
    <mergeCell ref="R495:S495"/>
    <mergeCell ref="V495:W495"/>
    <mergeCell ref="Z495:AA495"/>
    <mergeCell ref="AD495:AE495"/>
    <mergeCell ref="AH495:AI495"/>
    <mergeCell ref="N496:O496"/>
    <mergeCell ref="R496:S496"/>
    <mergeCell ref="V496:W496"/>
    <mergeCell ref="Z496:AA496"/>
    <mergeCell ref="AD496:AE496"/>
    <mergeCell ref="AH496:AI496"/>
    <mergeCell ref="F489:M490"/>
    <mergeCell ref="N489:O489"/>
    <mergeCell ref="R489:S489"/>
    <mergeCell ref="V489:W489"/>
    <mergeCell ref="Z489:AA489"/>
    <mergeCell ref="AD489:AE489"/>
    <mergeCell ref="AH489:AI489"/>
    <mergeCell ref="N490:O490"/>
    <mergeCell ref="R490:S490"/>
    <mergeCell ref="V490:W490"/>
    <mergeCell ref="Z490:AA490"/>
    <mergeCell ref="AD490:AE490"/>
    <mergeCell ref="AH490:AI490"/>
    <mergeCell ref="F491:M492"/>
    <mergeCell ref="N491:O491"/>
    <mergeCell ref="R491:S491"/>
    <mergeCell ref="V491:W491"/>
    <mergeCell ref="Z491:AA491"/>
    <mergeCell ref="AD491:AE491"/>
    <mergeCell ref="AH491:AI491"/>
    <mergeCell ref="N492:O492"/>
    <mergeCell ref="R492:S492"/>
    <mergeCell ref="V492:W492"/>
    <mergeCell ref="Z492:AA492"/>
    <mergeCell ref="AD492:AE492"/>
    <mergeCell ref="AH492:AI492"/>
    <mergeCell ref="F485:M486"/>
    <mergeCell ref="N485:O485"/>
    <mergeCell ref="R485:S485"/>
    <mergeCell ref="V485:W485"/>
    <mergeCell ref="Z485:AA485"/>
    <mergeCell ref="AD485:AE485"/>
    <mergeCell ref="AH485:AI485"/>
    <mergeCell ref="N486:O486"/>
    <mergeCell ref="R486:S486"/>
    <mergeCell ref="V486:W486"/>
    <mergeCell ref="Z486:AA486"/>
    <mergeCell ref="AD486:AE486"/>
    <mergeCell ref="AH486:AI486"/>
    <mergeCell ref="F487:M488"/>
    <mergeCell ref="N487:O487"/>
    <mergeCell ref="R487:S487"/>
    <mergeCell ref="V487:W487"/>
    <mergeCell ref="Z487:AA487"/>
    <mergeCell ref="AD487:AE487"/>
    <mergeCell ref="AH487:AI487"/>
    <mergeCell ref="N488:O488"/>
    <mergeCell ref="R488:S488"/>
    <mergeCell ref="V488:W488"/>
    <mergeCell ref="Z488:AA488"/>
    <mergeCell ref="AD488:AE488"/>
    <mergeCell ref="AH488:AI488"/>
    <mergeCell ref="F481:M482"/>
    <mergeCell ref="N481:O481"/>
    <mergeCell ref="R481:S481"/>
    <mergeCell ref="V481:W481"/>
    <mergeCell ref="Z481:AA481"/>
    <mergeCell ref="AD481:AE481"/>
    <mergeCell ref="AH481:AI481"/>
    <mergeCell ref="N482:O482"/>
    <mergeCell ref="R482:S482"/>
    <mergeCell ref="V482:W482"/>
    <mergeCell ref="Z482:AA482"/>
    <mergeCell ref="AD482:AE482"/>
    <mergeCell ref="AH482:AI482"/>
    <mergeCell ref="F483:M484"/>
    <mergeCell ref="N483:O483"/>
    <mergeCell ref="R483:S483"/>
    <mergeCell ref="V483:W483"/>
    <mergeCell ref="Z483:AA483"/>
    <mergeCell ref="AD483:AE483"/>
    <mergeCell ref="AH483:AI483"/>
    <mergeCell ref="N484:O484"/>
    <mergeCell ref="R484:S484"/>
    <mergeCell ref="V484:W484"/>
    <mergeCell ref="Z484:AA484"/>
    <mergeCell ref="AD484:AE484"/>
    <mergeCell ref="AH484:AI484"/>
    <mergeCell ref="G472:L472"/>
    <mergeCell ref="M472:N472"/>
    <mergeCell ref="R472:S472"/>
    <mergeCell ref="W472:X472"/>
    <mergeCell ref="AB472:AC472"/>
    <mergeCell ref="AG472:AH472"/>
    <mergeCell ref="F473:L473"/>
    <mergeCell ref="M473:N473"/>
    <mergeCell ref="R473:S473"/>
    <mergeCell ref="W473:X473"/>
    <mergeCell ref="AB473:AC473"/>
    <mergeCell ref="AG473:AH473"/>
    <mergeCell ref="F479:M480"/>
    <mergeCell ref="N479:AG479"/>
    <mergeCell ref="AH479:AK480"/>
    <mergeCell ref="N480:Q480"/>
    <mergeCell ref="R480:U480"/>
    <mergeCell ref="V480:Y480"/>
    <mergeCell ref="Z480:AC480"/>
    <mergeCell ref="AD480:AG480"/>
    <mergeCell ref="F466:F472"/>
    <mergeCell ref="G466:L466"/>
    <mergeCell ref="M466:N466"/>
    <mergeCell ref="R466:S466"/>
    <mergeCell ref="W466:X466"/>
    <mergeCell ref="AB466:AC466"/>
    <mergeCell ref="AG466:AH466"/>
    <mergeCell ref="G467:L467"/>
    <mergeCell ref="M467:N467"/>
    <mergeCell ref="R467:S467"/>
    <mergeCell ref="W467:X467"/>
    <mergeCell ref="AB467:AC467"/>
    <mergeCell ref="AG467:AH467"/>
    <mergeCell ref="G468:G471"/>
    <mergeCell ref="H468:L468"/>
    <mergeCell ref="M468:N468"/>
    <mergeCell ref="R468:S468"/>
    <mergeCell ref="W468:X468"/>
    <mergeCell ref="AB468:AC468"/>
    <mergeCell ref="AG468:AH468"/>
    <mergeCell ref="H469:L469"/>
    <mergeCell ref="M469:N469"/>
    <mergeCell ref="R469:S469"/>
    <mergeCell ref="W469:X469"/>
    <mergeCell ref="AB469:AC469"/>
    <mergeCell ref="AG469:AH469"/>
    <mergeCell ref="H471:L471"/>
    <mergeCell ref="M471:N471"/>
    <mergeCell ref="R471:S471"/>
    <mergeCell ref="W471:X471"/>
    <mergeCell ref="AB471:AC471"/>
    <mergeCell ref="AG471:AH471"/>
    <mergeCell ref="H470:L470"/>
    <mergeCell ref="M470:N470"/>
    <mergeCell ref="R470:S470"/>
    <mergeCell ref="W470:X470"/>
    <mergeCell ref="AB470:AC470"/>
    <mergeCell ref="AG470:AH470"/>
    <mergeCell ref="F463:F465"/>
    <mergeCell ref="G463:L463"/>
    <mergeCell ref="M463:N463"/>
    <mergeCell ref="R463:S463"/>
    <mergeCell ref="W463:X463"/>
    <mergeCell ref="AB463:AC463"/>
    <mergeCell ref="G465:L465"/>
    <mergeCell ref="M465:N465"/>
    <mergeCell ref="R465:S465"/>
    <mergeCell ref="W465:X465"/>
    <mergeCell ref="AG463:AH463"/>
    <mergeCell ref="G464:L464"/>
    <mergeCell ref="M464:N464"/>
    <mergeCell ref="R464:S464"/>
    <mergeCell ref="W464:X464"/>
    <mergeCell ref="AB464:AC464"/>
    <mergeCell ref="AG464:AH464"/>
    <mergeCell ref="AB465:AC465"/>
    <mergeCell ref="AG465:AH465"/>
    <mergeCell ref="F455:I455"/>
    <mergeCell ref="J455:V455"/>
    <mergeCell ref="W455:AK455"/>
    <mergeCell ref="F456:I456"/>
    <mergeCell ref="J456:V456"/>
    <mergeCell ref="W456:AK456"/>
    <mergeCell ref="F457:I457"/>
    <mergeCell ref="J457:V457"/>
    <mergeCell ref="W457:AK457"/>
    <mergeCell ref="F458:I458"/>
    <mergeCell ref="J458:V458"/>
    <mergeCell ref="W458:AK458"/>
    <mergeCell ref="F459:I459"/>
    <mergeCell ref="J459:V459"/>
    <mergeCell ref="W459:AK459"/>
    <mergeCell ref="F462:L462"/>
    <mergeCell ref="M462:Q462"/>
    <mergeCell ref="R462:V462"/>
    <mergeCell ref="W462:AA462"/>
    <mergeCell ref="AB462:AF462"/>
    <mergeCell ref="AG462:AK462"/>
    <mergeCell ref="G445:L445"/>
    <mergeCell ref="M445:O445"/>
    <mergeCell ref="R445:T445"/>
    <mergeCell ref="W445:Y445"/>
    <mergeCell ref="AB445:AD445"/>
    <mergeCell ref="AG445:AI445"/>
    <mergeCell ref="F446:L446"/>
    <mergeCell ref="M446:O446"/>
    <mergeCell ref="R446:T446"/>
    <mergeCell ref="W446:Y446"/>
    <mergeCell ref="AB446:AD446"/>
    <mergeCell ref="AG446:AI446"/>
    <mergeCell ref="F453:I453"/>
    <mergeCell ref="J453:AK453"/>
    <mergeCell ref="F454:I454"/>
    <mergeCell ref="J454:V454"/>
    <mergeCell ref="W454:AK454"/>
    <mergeCell ref="F439:F445"/>
    <mergeCell ref="G439:L439"/>
    <mergeCell ref="M439:O439"/>
    <mergeCell ref="R439:T439"/>
    <mergeCell ref="W439:Y439"/>
    <mergeCell ref="AB439:AD439"/>
    <mergeCell ref="AG439:AI439"/>
    <mergeCell ref="G440:L440"/>
    <mergeCell ref="M440:O440"/>
    <mergeCell ref="R440:T440"/>
    <mergeCell ref="W440:Y440"/>
    <mergeCell ref="AB440:AD440"/>
    <mergeCell ref="AG440:AI440"/>
    <mergeCell ref="G441:G444"/>
    <mergeCell ref="H441:L441"/>
    <mergeCell ref="M441:O441"/>
    <mergeCell ref="R441:T441"/>
    <mergeCell ref="W441:Y441"/>
    <mergeCell ref="AB441:AD441"/>
    <mergeCell ref="AG441:AI441"/>
    <mergeCell ref="H442:L442"/>
    <mergeCell ref="M442:O442"/>
    <mergeCell ref="R442:T442"/>
    <mergeCell ref="W442:Y442"/>
    <mergeCell ref="AB442:AD442"/>
    <mergeCell ref="AG442:AI442"/>
    <mergeCell ref="H444:L444"/>
    <mergeCell ref="M444:O444"/>
    <mergeCell ref="R444:T444"/>
    <mergeCell ref="W444:Y444"/>
    <mergeCell ref="AB444:AD444"/>
    <mergeCell ref="AG444:AI444"/>
    <mergeCell ref="H443:L443"/>
    <mergeCell ref="M443:O443"/>
    <mergeCell ref="R443:T443"/>
    <mergeCell ref="W443:Y443"/>
    <mergeCell ref="AB443:AD443"/>
    <mergeCell ref="AG443:AI443"/>
    <mergeCell ref="F436:F438"/>
    <mergeCell ref="G436:L436"/>
    <mergeCell ref="M436:O436"/>
    <mergeCell ref="R436:T436"/>
    <mergeCell ref="W436:Y436"/>
    <mergeCell ref="AB436:AD436"/>
    <mergeCell ref="G438:L438"/>
    <mergeCell ref="M438:O438"/>
    <mergeCell ref="R438:T438"/>
    <mergeCell ref="W438:Y438"/>
    <mergeCell ref="AG436:AI436"/>
    <mergeCell ref="G437:L437"/>
    <mergeCell ref="M437:O437"/>
    <mergeCell ref="R437:T437"/>
    <mergeCell ref="W437:Y437"/>
    <mergeCell ref="AB437:AD437"/>
    <mergeCell ref="AG437:AI437"/>
    <mergeCell ref="AB438:AD438"/>
    <mergeCell ref="AG438:AI438"/>
    <mergeCell ref="G429:L429"/>
    <mergeCell ref="M429:O429"/>
    <mergeCell ref="R429:T429"/>
    <mergeCell ref="W429:Y429"/>
    <mergeCell ref="AB429:AD429"/>
    <mergeCell ref="AG429:AI429"/>
    <mergeCell ref="F430:L430"/>
    <mergeCell ref="M430:O430"/>
    <mergeCell ref="R430:T430"/>
    <mergeCell ref="W430:Y430"/>
    <mergeCell ref="AB430:AD430"/>
    <mergeCell ref="AG430:AI430"/>
    <mergeCell ref="F435:L435"/>
    <mergeCell ref="M435:Q435"/>
    <mergeCell ref="R435:V435"/>
    <mergeCell ref="W435:AA435"/>
    <mergeCell ref="AB435:AF435"/>
    <mergeCell ref="AG435:AK435"/>
    <mergeCell ref="F423:F429"/>
    <mergeCell ref="G423:L423"/>
    <mergeCell ref="M423:O423"/>
    <mergeCell ref="R423:T423"/>
    <mergeCell ref="W423:Y423"/>
    <mergeCell ref="AB423:AD423"/>
    <mergeCell ref="AG423:AI423"/>
    <mergeCell ref="G424:L424"/>
    <mergeCell ref="M424:O424"/>
    <mergeCell ref="R424:T424"/>
    <mergeCell ref="W424:Y424"/>
    <mergeCell ref="AB424:AD424"/>
    <mergeCell ref="AG424:AI424"/>
    <mergeCell ref="G425:G428"/>
    <mergeCell ref="H425:L425"/>
    <mergeCell ref="M425:O425"/>
    <mergeCell ref="R425:T425"/>
    <mergeCell ref="W425:Y425"/>
    <mergeCell ref="AB425:AD425"/>
    <mergeCell ref="AG425:AI425"/>
    <mergeCell ref="H426:L426"/>
    <mergeCell ref="M426:O426"/>
    <mergeCell ref="R426:T426"/>
    <mergeCell ref="W426:Y426"/>
    <mergeCell ref="AB426:AD426"/>
    <mergeCell ref="AG426:AI426"/>
    <mergeCell ref="H428:L428"/>
    <mergeCell ref="M428:O428"/>
    <mergeCell ref="R428:T428"/>
    <mergeCell ref="W428:Y428"/>
    <mergeCell ref="AB428:AD428"/>
    <mergeCell ref="AG428:AI428"/>
    <mergeCell ref="H427:L427"/>
    <mergeCell ref="M427:O427"/>
    <mergeCell ref="R427:T427"/>
    <mergeCell ref="W427:Y427"/>
    <mergeCell ref="AB427:AD427"/>
    <mergeCell ref="AG427:AI427"/>
    <mergeCell ref="M412:V412"/>
    <mergeCell ref="W412:AD412"/>
    <mergeCell ref="AE412:AK412"/>
    <mergeCell ref="F419:L419"/>
    <mergeCell ref="M419:Q419"/>
    <mergeCell ref="R419:V419"/>
    <mergeCell ref="W419:AA419"/>
    <mergeCell ref="AB419:AF419"/>
    <mergeCell ref="AG419:AK419"/>
    <mergeCell ref="F420:F422"/>
    <mergeCell ref="G420:L420"/>
    <mergeCell ref="M420:O420"/>
    <mergeCell ref="R420:T420"/>
    <mergeCell ref="W420:Y420"/>
    <mergeCell ref="AB420:AD420"/>
    <mergeCell ref="G422:L422"/>
    <mergeCell ref="M422:O422"/>
    <mergeCell ref="R422:T422"/>
    <mergeCell ref="W422:Y422"/>
    <mergeCell ref="AG420:AI420"/>
    <mergeCell ref="G421:L421"/>
    <mergeCell ref="M421:O421"/>
    <mergeCell ref="R421:T421"/>
    <mergeCell ref="W421:Y421"/>
    <mergeCell ref="AB421:AD421"/>
    <mergeCell ref="AG421:AI421"/>
    <mergeCell ref="AB422:AD422"/>
    <mergeCell ref="AG422:AI422"/>
    <mergeCell ref="F403:I403"/>
    <mergeCell ref="J403:V403"/>
    <mergeCell ref="W403:AK403"/>
    <mergeCell ref="F404:I404"/>
    <mergeCell ref="J404:V404"/>
    <mergeCell ref="W404:AK404"/>
    <mergeCell ref="F405:I405"/>
    <mergeCell ref="J405:V405"/>
    <mergeCell ref="W405:AK405"/>
    <mergeCell ref="F409:L409"/>
    <mergeCell ref="M409:V409"/>
    <mergeCell ref="W409:AD409"/>
    <mergeCell ref="AE409:AK409"/>
    <mergeCell ref="M410:V410"/>
    <mergeCell ref="W410:AD410"/>
    <mergeCell ref="AE410:AK410"/>
    <mergeCell ref="M411:V411"/>
    <mergeCell ref="W411:AD411"/>
    <mergeCell ref="AE411:AK411"/>
    <mergeCell ref="F394:I394"/>
    <mergeCell ref="J394:V394"/>
    <mergeCell ref="W394:AK394"/>
    <mergeCell ref="F395:I395"/>
    <mergeCell ref="J395:V395"/>
    <mergeCell ref="W395:AK395"/>
    <mergeCell ref="F399:I399"/>
    <mergeCell ref="J399:AK399"/>
    <mergeCell ref="F400:I400"/>
    <mergeCell ref="J400:V400"/>
    <mergeCell ref="W400:AK400"/>
    <mergeCell ref="F401:I401"/>
    <mergeCell ref="J401:V401"/>
    <mergeCell ref="W401:AK401"/>
    <mergeCell ref="F402:I402"/>
    <mergeCell ref="J402:V402"/>
    <mergeCell ref="W402:AK402"/>
    <mergeCell ref="F386:I386"/>
    <mergeCell ref="J386:V386"/>
    <mergeCell ref="W386:AK386"/>
    <mergeCell ref="F389:I389"/>
    <mergeCell ref="J389:AK389"/>
    <mergeCell ref="F390:I390"/>
    <mergeCell ref="J390:V390"/>
    <mergeCell ref="W390:AK390"/>
    <mergeCell ref="F391:I391"/>
    <mergeCell ref="J391:V391"/>
    <mergeCell ref="W391:AK391"/>
    <mergeCell ref="F392:I392"/>
    <mergeCell ref="J392:V392"/>
    <mergeCell ref="W392:AK392"/>
    <mergeCell ref="F393:I393"/>
    <mergeCell ref="J393:V393"/>
    <mergeCell ref="W393:AK393"/>
    <mergeCell ref="F380:I380"/>
    <mergeCell ref="J380:AK380"/>
    <mergeCell ref="F381:I381"/>
    <mergeCell ref="J381:V381"/>
    <mergeCell ref="W381:AK381"/>
    <mergeCell ref="F382:I382"/>
    <mergeCell ref="J382:V382"/>
    <mergeCell ref="W382:AK382"/>
    <mergeCell ref="F383:I383"/>
    <mergeCell ref="J383:V383"/>
    <mergeCell ref="W383:AK383"/>
    <mergeCell ref="F384:I384"/>
    <mergeCell ref="J384:V384"/>
    <mergeCell ref="W384:AK384"/>
    <mergeCell ref="F385:I385"/>
    <mergeCell ref="J385:V385"/>
    <mergeCell ref="W385:AK385"/>
    <mergeCell ref="F371:I371"/>
    <mergeCell ref="J371:V371"/>
    <mergeCell ref="W371:AK371"/>
    <mergeCell ref="F372:I372"/>
    <mergeCell ref="J372:V372"/>
    <mergeCell ref="W372:AK372"/>
    <mergeCell ref="F373:I373"/>
    <mergeCell ref="J373:V373"/>
    <mergeCell ref="W373:AK373"/>
    <mergeCell ref="F374:I374"/>
    <mergeCell ref="J374:V374"/>
    <mergeCell ref="W374:AK374"/>
    <mergeCell ref="F375:I375"/>
    <mergeCell ref="J375:V375"/>
    <mergeCell ref="W375:AK375"/>
    <mergeCell ref="F376:I376"/>
    <mergeCell ref="J376:V376"/>
    <mergeCell ref="W376:AK376"/>
    <mergeCell ref="F363:I363"/>
    <mergeCell ref="J363:V363"/>
    <mergeCell ref="W363:AK363"/>
    <mergeCell ref="F364:I364"/>
    <mergeCell ref="J364:V364"/>
    <mergeCell ref="W364:AK364"/>
    <mergeCell ref="F365:I365"/>
    <mergeCell ref="J365:V365"/>
    <mergeCell ref="W365:AK365"/>
    <mergeCell ref="F366:I366"/>
    <mergeCell ref="J366:V366"/>
    <mergeCell ref="W366:AK366"/>
    <mergeCell ref="F367:I367"/>
    <mergeCell ref="J367:V367"/>
    <mergeCell ref="W367:AK367"/>
    <mergeCell ref="F370:I370"/>
    <mergeCell ref="J370:AK370"/>
    <mergeCell ref="F355:I355"/>
    <mergeCell ref="J355:V355"/>
    <mergeCell ref="W355:AK355"/>
    <mergeCell ref="F356:I356"/>
    <mergeCell ref="J356:V356"/>
    <mergeCell ref="W356:AK356"/>
    <mergeCell ref="F357:I357"/>
    <mergeCell ref="J357:V357"/>
    <mergeCell ref="W357:AK357"/>
    <mergeCell ref="F358:I358"/>
    <mergeCell ref="J358:V358"/>
    <mergeCell ref="W358:AK358"/>
    <mergeCell ref="F361:I361"/>
    <mergeCell ref="J361:AK361"/>
    <mergeCell ref="F362:I362"/>
    <mergeCell ref="J362:V362"/>
    <mergeCell ref="W362:AK362"/>
    <mergeCell ref="F346:I346"/>
    <mergeCell ref="J346:V346"/>
    <mergeCell ref="W346:AK346"/>
    <mergeCell ref="F347:I347"/>
    <mergeCell ref="J347:V347"/>
    <mergeCell ref="W347:AK347"/>
    <mergeCell ref="F348:I348"/>
    <mergeCell ref="J348:V348"/>
    <mergeCell ref="W348:AK348"/>
    <mergeCell ref="F352:I352"/>
    <mergeCell ref="J352:AK352"/>
    <mergeCell ref="F353:I353"/>
    <mergeCell ref="J353:V353"/>
    <mergeCell ref="W353:AK353"/>
    <mergeCell ref="F354:I354"/>
    <mergeCell ref="J354:V354"/>
    <mergeCell ref="W354:AK354"/>
    <mergeCell ref="F331:K331"/>
    <mergeCell ref="L331:AD331"/>
    <mergeCell ref="AE331:AK331"/>
    <mergeCell ref="F332:K332"/>
    <mergeCell ref="L332:AD332"/>
    <mergeCell ref="AE332:AK332"/>
    <mergeCell ref="F342:I342"/>
    <mergeCell ref="J342:AK342"/>
    <mergeCell ref="F343:I343"/>
    <mergeCell ref="J343:V343"/>
    <mergeCell ref="W343:AK343"/>
    <mergeCell ref="F344:I344"/>
    <mergeCell ref="J344:V344"/>
    <mergeCell ref="W344:AK344"/>
    <mergeCell ref="F345:I345"/>
    <mergeCell ref="J345:V345"/>
    <mergeCell ref="W345:AK345"/>
    <mergeCell ref="V319:W319"/>
    <mergeCell ref="Z319:AA319"/>
    <mergeCell ref="AD319:AE319"/>
    <mergeCell ref="AD317:AE317"/>
    <mergeCell ref="AH317:AI317"/>
    <mergeCell ref="N318:O318"/>
    <mergeCell ref="R318:S318"/>
    <mergeCell ref="V318:W318"/>
    <mergeCell ref="Z318:AA318"/>
    <mergeCell ref="AD318:AE318"/>
    <mergeCell ref="AH319:AI319"/>
    <mergeCell ref="F329:K329"/>
    <mergeCell ref="L329:AD329"/>
    <mergeCell ref="AE329:AK329"/>
    <mergeCell ref="F330:K330"/>
    <mergeCell ref="L330:AD330"/>
    <mergeCell ref="AE330:AK330"/>
    <mergeCell ref="F319:M319"/>
    <mergeCell ref="N319:O319"/>
    <mergeCell ref="R319:S319"/>
    <mergeCell ref="N310:P310"/>
    <mergeCell ref="Z310:AB310"/>
    <mergeCell ref="F313:M314"/>
    <mergeCell ref="N313:AG313"/>
    <mergeCell ref="AH313:AK314"/>
    <mergeCell ref="N314:Q314"/>
    <mergeCell ref="R314:U314"/>
    <mergeCell ref="V314:Y314"/>
    <mergeCell ref="Z314:AC314"/>
    <mergeCell ref="AD314:AG314"/>
    <mergeCell ref="F315:G318"/>
    <mergeCell ref="N315:O315"/>
    <mergeCell ref="R315:S315"/>
    <mergeCell ref="V315:W315"/>
    <mergeCell ref="Z315:AA315"/>
    <mergeCell ref="AD315:AE315"/>
    <mergeCell ref="N317:O317"/>
    <mergeCell ref="R317:S317"/>
    <mergeCell ref="V317:W317"/>
    <mergeCell ref="Z317:AA317"/>
    <mergeCell ref="AH318:AI318"/>
    <mergeCell ref="AH315:AI315"/>
    <mergeCell ref="N316:O316"/>
    <mergeCell ref="R316:S316"/>
    <mergeCell ref="V316:W316"/>
    <mergeCell ref="Z316:AA316"/>
    <mergeCell ref="AD316:AE316"/>
    <mergeCell ref="AH316:AI316"/>
    <mergeCell ref="F296:R296"/>
    <mergeCell ref="S296:U296"/>
    <mergeCell ref="V296:AH296"/>
    <mergeCell ref="AI296:AK296"/>
    <mergeCell ref="F297:R297"/>
    <mergeCell ref="S297:U297"/>
    <mergeCell ref="V297:AH297"/>
    <mergeCell ref="AI297:AK297"/>
    <mergeCell ref="F298:R298"/>
    <mergeCell ref="S298:U299"/>
    <mergeCell ref="V298:AH298"/>
    <mergeCell ref="AI298:AK299"/>
    <mergeCell ref="G299:Q299"/>
    <mergeCell ref="W299:AG299"/>
    <mergeCell ref="F300:R300"/>
    <mergeCell ref="S300:U301"/>
    <mergeCell ref="V300:AH300"/>
    <mergeCell ref="AI300:AK301"/>
    <mergeCell ref="G301:Q301"/>
    <mergeCell ref="W301:AG301"/>
    <mergeCell ref="F288:J288"/>
    <mergeCell ref="K288:AK288"/>
    <mergeCell ref="F289:J289"/>
    <mergeCell ref="K289:AK289"/>
    <mergeCell ref="F292:U292"/>
    <mergeCell ref="V292:AK292"/>
    <mergeCell ref="F293:R293"/>
    <mergeCell ref="S293:U293"/>
    <mergeCell ref="V293:AH293"/>
    <mergeCell ref="AI293:AK293"/>
    <mergeCell ref="F294:R294"/>
    <mergeCell ref="S294:U294"/>
    <mergeCell ref="V294:AH294"/>
    <mergeCell ref="AI294:AK294"/>
    <mergeCell ref="F295:R295"/>
    <mergeCell ref="S295:U295"/>
    <mergeCell ref="V295:AH295"/>
    <mergeCell ref="AI295:AK295"/>
    <mergeCell ref="F277:M277"/>
    <mergeCell ref="N277:T277"/>
    <mergeCell ref="U277:AK277"/>
    <mergeCell ref="F278:M278"/>
    <mergeCell ref="N278:R278"/>
    <mergeCell ref="U278:AK278"/>
    <mergeCell ref="F279:H280"/>
    <mergeCell ref="I279:M279"/>
    <mergeCell ref="N279:R279"/>
    <mergeCell ref="U279:AK279"/>
    <mergeCell ref="I280:M280"/>
    <mergeCell ref="N280:R280"/>
    <mergeCell ref="U280:AK280"/>
    <mergeCell ref="F281:M281"/>
    <mergeCell ref="N281:R281"/>
    <mergeCell ref="U281:AK281"/>
    <mergeCell ref="K287:Q287"/>
    <mergeCell ref="T287:Z287"/>
    <mergeCell ref="F228:T228"/>
    <mergeCell ref="U228:W228"/>
    <mergeCell ref="Z228:AK228"/>
    <mergeCell ref="F229:T229"/>
    <mergeCell ref="U229:W229"/>
    <mergeCell ref="Z229:AK229"/>
    <mergeCell ref="F262:L262"/>
    <mergeCell ref="M262:AK262"/>
    <mergeCell ref="F263:L263"/>
    <mergeCell ref="M263:AK263"/>
    <mergeCell ref="F264:L264"/>
    <mergeCell ref="M264:AK264"/>
    <mergeCell ref="F265:L265"/>
    <mergeCell ref="M265:AK265"/>
    <mergeCell ref="F266:L266"/>
    <mergeCell ref="M266:AK266"/>
    <mergeCell ref="F267:L267"/>
    <mergeCell ref="M267:AK267"/>
    <mergeCell ref="F222:T222"/>
    <mergeCell ref="U222:W222"/>
    <mergeCell ref="Z222:AK222"/>
    <mergeCell ref="F223:T223"/>
    <mergeCell ref="U223:W223"/>
    <mergeCell ref="Z223:AK223"/>
    <mergeCell ref="F224:T224"/>
    <mergeCell ref="U224:W224"/>
    <mergeCell ref="Z224:AK224"/>
    <mergeCell ref="F225:T225"/>
    <mergeCell ref="U225:W225"/>
    <mergeCell ref="Z225:AK225"/>
    <mergeCell ref="F226:T226"/>
    <mergeCell ref="U226:W226"/>
    <mergeCell ref="Z226:AK226"/>
    <mergeCell ref="F227:T227"/>
    <mergeCell ref="U227:W227"/>
    <mergeCell ref="Z227:AK227"/>
    <mergeCell ref="F216:T216"/>
    <mergeCell ref="U216:W216"/>
    <mergeCell ref="Z216:AK216"/>
    <mergeCell ref="F217:T217"/>
    <mergeCell ref="U217:W217"/>
    <mergeCell ref="Z217:AK217"/>
    <mergeCell ref="F218:T218"/>
    <mergeCell ref="U218:W218"/>
    <mergeCell ref="Z218:AK218"/>
    <mergeCell ref="F219:T219"/>
    <mergeCell ref="U219:W219"/>
    <mergeCell ref="Z219:AK219"/>
    <mergeCell ref="F220:T220"/>
    <mergeCell ref="U220:W220"/>
    <mergeCell ref="Z220:AK220"/>
    <mergeCell ref="F221:T221"/>
    <mergeCell ref="U221:W221"/>
    <mergeCell ref="Z221:AK221"/>
    <mergeCell ref="F202:L202"/>
    <mergeCell ref="M202:N202"/>
    <mergeCell ref="Q202:R202"/>
    <mergeCell ref="U202:W202"/>
    <mergeCell ref="Z202:AK202"/>
    <mergeCell ref="F203:L203"/>
    <mergeCell ref="M203:N203"/>
    <mergeCell ref="Q203:R203"/>
    <mergeCell ref="U203:W203"/>
    <mergeCell ref="Z203:AK203"/>
    <mergeCell ref="F204:L204"/>
    <mergeCell ref="M204:N204"/>
    <mergeCell ref="Q204:R204"/>
    <mergeCell ref="U204:W204"/>
    <mergeCell ref="F215:T215"/>
    <mergeCell ref="U215:Y215"/>
    <mergeCell ref="Z215:AK215"/>
    <mergeCell ref="F198:L198"/>
    <mergeCell ref="M198:N198"/>
    <mergeCell ref="Q198:R198"/>
    <mergeCell ref="U198:W198"/>
    <mergeCell ref="Z198:AK198"/>
    <mergeCell ref="F199:L199"/>
    <mergeCell ref="M199:N199"/>
    <mergeCell ref="Q199:R199"/>
    <mergeCell ref="U199:W199"/>
    <mergeCell ref="Z199:AK199"/>
    <mergeCell ref="F200:L200"/>
    <mergeCell ref="M200:N200"/>
    <mergeCell ref="Q200:R200"/>
    <mergeCell ref="U200:W200"/>
    <mergeCell ref="Z200:AK200"/>
    <mergeCell ref="F201:L201"/>
    <mergeCell ref="M201:N201"/>
    <mergeCell ref="Q201:R201"/>
    <mergeCell ref="U201:W201"/>
    <mergeCell ref="Z201:AK201"/>
    <mergeCell ref="F194:L194"/>
    <mergeCell ref="M194:N194"/>
    <mergeCell ref="Q194:R194"/>
    <mergeCell ref="U194:W194"/>
    <mergeCell ref="Z194:AK194"/>
    <mergeCell ref="F195:L195"/>
    <mergeCell ref="M195:N195"/>
    <mergeCell ref="Q195:R195"/>
    <mergeCell ref="U195:W195"/>
    <mergeCell ref="Z195:AK195"/>
    <mergeCell ref="F196:L196"/>
    <mergeCell ref="M196:N196"/>
    <mergeCell ref="Q196:R196"/>
    <mergeCell ref="U196:W196"/>
    <mergeCell ref="Z196:AK196"/>
    <mergeCell ref="F197:L197"/>
    <mergeCell ref="M197:N197"/>
    <mergeCell ref="Q197:R197"/>
    <mergeCell ref="U197:W197"/>
    <mergeCell ref="Z197:AK197"/>
    <mergeCell ref="S181:X181"/>
    <mergeCell ref="AB181:AF181"/>
    <mergeCell ref="AG181:AJ181"/>
    <mergeCell ref="S182:X182"/>
    <mergeCell ref="AB182:AF182"/>
    <mergeCell ref="AG182:AJ182"/>
    <mergeCell ref="F183:R183"/>
    <mergeCell ref="S183:X183"/>
    <mergeCell ref="AB183:AF183"/>
    <mergeCell ref="AG183:AJ183"/>
    <mergeCell ref="F192:L192"/>
    <mergeCell ref="M192:T192"/>
    <mergeCell ref="U192:Y192"/>
    <mergeCell ref="Z192:AK192"/>
    <mergeCell ref="F193:L193"/>
    <mergeCell ref="M193:N193"/>
    <mergeCell ref="Q193:R193"/>
    <mergeCell ref="U193:W193"/>
    <mergeCell ref="Z193:AK193"/>
    <mergeCell ref="F171:G181"/>
    <mergeCell ref="H171:K173"/>
    <mergeCell ref="S171:X171"/>
    <mergeCell ref="AB171:AF171"/>
    <mergeCell ref="AG171:AJ171"/>
    <mergeCell ref="S172:X172"/>
    <mergeCell ref="AB172:AF172"/>
    <mergeCell ref="AG172:AJ172"/>
    <mergeCell ref="S173:X173"/>
    <mergeCell ref="AB173:AF173"/>
    <mergeCell ref="AG173:AJ173"/>
    <mergeCell ref="AB178:AF178"/>
    <mergeCell ref="AG178:AJ178"/>
    <mergeCell ref="H174:K180"/>
    <mergeCell ref="S174:X174"/>
    <mergeCell ref="AB174:AF174"/>
    <mergeCell ref="AG174:AJ174"/>
    <mergeCell ref="S175:X175"/>
    <mergeCell ref="AB175:AF175"/>
    <mergeCell ref="AG175:AJ175"/>
    <mergeCell ref="L176:M179"/>
    <mergeCell ref="N176:R176"/>
    <mergeCell ref="S176:X176"/>
    <mergeCell ref="AB176:AF176"/>
    <mergeCell ref="AG176:AJ176"/>
    <mergeCell ref="N177:R177"/>
    <mergeCell ref="S177:X177"/>
    <mergeCell ref="AB177:AF177"/>
    <mergeCell ref="AG177:AJ177"/>
    <mergeCell ref="N179:R179"/>
    <mergeCell ref="S179:X179"/>
    <mergeCell ref="AB179:AF179"/>
    <mergeCell ref="AG179:AJ179"/>
    <mergeCell ref="S180:X180"/>
    <mergeCell ref="AB180:AF180"/>
    <mergeCell ref="AG180:AJ180"/>
    <mergeCell ref="F140:R140"/>
    <mergeCell ref="S140:AD140"/>
    <mergeCell ref="AE140:AH140"/>
    <mergeCell ref="F156:N156"/>
    <mergeCell ref="AA156:AK156"/>
    <mergeCell ref="F157:G159"/>
    <mergeCell ref="O157:Z157"/>
    <mergeCell ref="AA157:AK157"/>
    <mergeCell ref="O158:Z158"/>
    <mergeCell ref="AA158:AK158"/>
    <mergeCell ref="O159:Z159"/>
    <mergeCell ref="AA159:AK159"/>
    <mergeCell ref="O160:Z160"/>
    <mergeCell ref="AA160:AK160"/>
    <mergeCell ref="K168:Q168"/>
    <mergeCell ref="T168:Z168"/>
    <mergeCell ref="F169:R170"/>
    <mergeCell ref="S169:AA169"/>
    <mergeCell ref="AB169:AK169"/>
    <mergeCell ref="S170:AA170"/>
    <mergeCell ref="AB170:AK170"/>
    <mergeCell ref="S137:V137"/>
    <mergeCell ref="W137:X137"/>
    <mergeCell ref="Y137:AB137"/>
    <mergeCell ref="AC137:AD137"/>
    <mergeCell ref="AE137:AH137"/>
    <mergeCell ref="W136:X136"/>
    <mergeCell ref="Y136:AB136"/>
    <mergeCell ref="AC136:AD136"/>
    <mergeCell ref="S138:V138"/>
    <mergeCell ref="W138:X138"/>
    <mergeCell ref="Y138:AB138"/>
    <mergeCell ref="AC138:AD138"/>
    <mergeCell ref="AE138:AH138"/>
    <mergeCell ref="S139:V139"/>
    <mergeCell ref="W139:X139"/>
    <mergeCell ref="Y139:AB139"/>
    <mergeCell ref="AC139:AD139"/>
    <mergeCell ref="AE139:AH139"/>
    <mergeCell ref="Y132:AB132"/>
    <mergeCell ref="AC132:AD132"/>
    <mergeCell ref="AE132:AH132"/>
    <mergeCell ref="L133:M136"/>
    <mergeCell ref="N133:R133"/>
    <mergeCell ref="S133:V133"/>
    <mergeCell ref="W133:X133"/>
    <mergeCell ref="Y133:AB133"/>
    <mergeCell ref="AC133:AD133"/>
    <mergeCell ref="N136:R136"/>
    <mergeCell ref="S136:V136"/>
    <mergeCell ref="AE133:AH133"/>
    <mergeCell ref="N134:R134"/>
    <mergeCell ref="S134:V134"/>
    <mergeCell ref="W134:X134"/>
    <mergeCell ref="Y134:AB134"/>
    <mergeCell ref="AC134:AD134"/>
    <mergeCell ref="AE134:AH134"/>
    <mergeCell ref="AE136:AH136"/>
    <mergeCell ref="N135:R135"/>
    <mergeCell ref="W135:X135"/>
    <mergeCell ref="AC135:AD135"/>
    <mergeCell ref="AE135:AH135"/>
    <mergeCell ref="F112:AK116"/>
    <mergeCell ref="K125:Q125"/>
    <mergeCell ref="T125:Z125"/>
    <mergeCell ref="F126:R127"/>
    <mergeCell ref="S126:AD127"/>
    <mergeCell ref="AE126:AK126"/>
    <mergeCell ref="AE127:AK127"/>
    <mergeCell ref="F128:G138"/>
    <mergeCell ref="H128:K130"/>
    <mergeCell ref="S128:V128"/>
    <mergeCell ref="W128:X128"/>
    <mergeCell ref="Y128:AB128"/>
    <mergeCell ref="AC128:AD128"/>
    <mergeCell ref="S130:V130"/>
    <mergeCell ref="W130:X130"/>
    <mergeCell ref="Y130:AB130"/>
    <mergeCell ref="AC130:AD130"/>
    <mergeCell ref="AE128:AH128"/>
    <mergeCell ref="S129:V129"/>
    <mergeCell ref="W129:X129"/>
    <mergeCell ref="Y129:AB129"/>
    <mergeCell ref="AC129:AD129"/>
    <mergeCell ref="AE129:AH129"/>
    <mergeCell ref="AE130:AH130"/>
    <mergeCell ref="H131:K137"/>
    <mergeCell ref="S131:V131"/>
    <mergeCell ref="W131:X131"/>
    <mergeCell ref="Y131:AB131"/>
    <mergeCell ref="AC131:AD131"/>
    <mergeCell ref="AE131:AH131"/>
    <mergeCell ref="S132:V132"/>
    <mergeCell ref="W132:X132"/>
    <mergeCell ref="F91:N91"/>
    <mergeCell ref="O91:S91"/>
    <mergeCell ref="F102:Q102"/>
    <mergeCell ref="R102:U102"/>
    <mergeCell ref="V102:Y102"/>
    <mergeCell ref="Z102:AC102"/>
    <mergeCell ref="AD102:AG102"/>
    <mergeCell ref="AH102:AK102"/>
    <mergeCell ref="F103:Q104"/>
    <mergeCell ref="R103:U103"/>
    <mergeCell ref="V103:Y103"/>
    <mergeCell ref="Z103:AC103"/>
    <mergeCell ref="AD103:AG103"/>
    <mergeCell ref="AH103:AK103"/>
    <mergeCell ref="R104:U104"/>
    <mergeCell ref="V104:Y104"/>
    <mergeCell ref="Z104:AC104"/>
    <mergeCell ref="AD104:AG104"/>
    <mergeCell ref="AH104:AK104"/>
    <mergeCell ref="F78:N78"/>
    <mergeCell ref="O78:U78"/>
    <mergeCell ref="V78:AK78"/>
    <mergeCell ref="F85:N86"/>
    <mergeCell ref="O85:U85"/>
    <mergeCell ref="V85:AK86"/>
    <mergeCell ref="O86:U86"/>
    <mergeCell ref="F88:N88"/>
    <mergeCell ref="O88:S88"/>
    <mergeCell ref="W88:AD88"/>
    <mergeCell ref="AE88:AI88"/>
    <mergeCell ref="AE87:AI87"/>
    <mergeCell ref="F89:N89"/>
    <mergeCell ref="O89:S89"/>
    <mergeCell ref="W89:AD89"/>
    <mergeCell ref="AE89:AI89"/>
    <mergeCell ref="F90:N90"/>
    <mergeCell ref="O90:S90"/>
    <mergeCell ref="F67:N67"/>
    <mergeCell ref="O67:U67"/>
    <mergeCell ref="X67:AA67"/>
    <mergeCell ref="AD67:AK67"/>
    <mergeCell ref="F73:N73"/>
    <mergeCell ref="O73:U73"/>
    <mergeCell ref="V73:AK73"/>
    <mergeCell ref="F74:N74"/>
    <mergeCell ref="O74:U74"/>
    <mergeCell ref="V74:AK74"/>
    <mergeCell ref="F75:N75"/>
    <mergeCell ref="O75:U75"/>
    <mergeCell ref="V75:AK75"/>
    <mergeCell ref="F76:N76"/>
    <mergeCell ref="O76:U76"/>
    <mergeCell ref="V76:AK76"/>
    <mergeCell ref="F77:N77"/>
    <mergeCell ref="O77:U77"/>
    <mergeCell ref="V77:AK77"/>
    <mergeCell ref="F62:N62"/>
    <mergeCell ref="O62:U62"/>
    <mergeCell ref="V62:AK62"/>
    <mergeCell ref="F63:N63"/>
    <mergeCell ref="O63:U63"/>
    <mergeCell ref="X63:AA63"/>
    <mergeCell ref="AD63:AK63"/>
    <mergeCell ref="F64:N64"/>
    <mergeCell ref="O64:U64"/>
    <mergeCell ref="X64:AA64"/>
    <mergeCell ref="AD64:AK64"/>
    <mergeCell ref="F65:N65"/>
    <mergeCell ref="O65:U65"/>
    <mergeCell ref="X65:AA65"/>
    <mergeCell ref="AD65:AK65"/>
    <mergeCell ref="F66:N66"/>
    <mergeCell ref="O66:U66"/>
    <mergeCell ref="X66:AA66"/>
    <mergeCell ref="AD66:AK66"/>
    <mergeCell ref="AE34:AI34"/>
    <mergeCell ref="F35:M35"/>
    <mergeCell ref="O35:S35"/>
    <mergeCell ref="W35:AA35"/>
    <mergeCell ref="AE35:AI35"/>
    <mergeCell ref="F36:M36"/>
    <mergeCell ref="O36:S36"/>
    <mergeCell ref="W36:AA36"/>
    <mergeCell ref="AE36:AI36"/>
    <mergeCell ref="F37:M37"/>
    <mergeCell ref="O37:S37"/>
    <mergeCell ref="W37:AA37"/>
    <mergeCell ref="AE37:AI37"/>
    <mergeCell ref="F38:M38"/>
    <mergeCell ref="O38:S38"/>
    <mergeCell ref="W38:AA38"/>
    <mergeCell ref="AE38:AI38"/>
    <mergeCell ref="AC565:AG565"/>
    <mergeCell ref="AH565:AK565"/>
    <mergeCell ref="AB447:AD447"/>
    <mergeCell ref="AG447:AI447"/>
    <mergeCell ref="P474:Q474"/>
    <mergeCell ref="M474:O474"/>
    <mergeCell ref="R474:T474"/>
    <mergeCell ref="U474:V474"/>
    <mergeCell ref="F8:O8"/>
    <mergeCell ref="P8:AK8"/>
    <mergeCell ref="F9:O9"/>
    <mergeCell ref="P9:AK9"/>
    <mergeCell ref="F10:O10"/>
    <mergeCell ref="P10:AK10"/>
    <mergeCell ref="F11:O11"/>
    <mergeCell ref="P11:AK11"/>
    <mergeCell ref="F12:O12"/>
    <mergeCell ref="P12:AK12"/>
    <mergeCell ref="F13:O13"/>
    <mergeCell ref="P13:AK13"/>
    <mergeCell ref="F17:AK22"/>
    <mergeCell ref="K29:M29"/>
    <mergeCell ref="W29:Y29"/>
    <mergeCell ref="F32:M33"/>
    <mergeCell ref="V32:AC32"/>
    <mergeCell ref="N33:U33"/>
    <mergeCell ref="V33:AC33"/>
    <mergeCell ref="AD33:AK33"/>
    <mergeCell ref="AC29:AE29"/>
    <mergeCell ref="F34:M34"/>
    <mergeCell ref="O34:S34"/>
    <mergeCell ref="W34:AA34"/>
    <mergeCell ref="AP37:AT38"/>
    <mergeCell ref="X553:AB553"/>
    <mergeCell ref="AC553:AG553"/>
    <mergeCell ref="F553:L554"/>
    <mergeCell ref="M553:Q554"/>
    <mergeCell ref="AC576:AG576"/>
    <mergeCell ref="AC575:AG575"/>
    <mergeCell ref="AH575:AK575"/>
    <mergeCell ref="AH576:AK576"/>
    <mergeCell ref="W448:Z448"/>
    <mergeCell ref="AB448:AC448"/>
    <mergeCell ref="AF448:AI448"/>
    <mergeCell ref="AB474:AD474"/>
    <mergeCell ref="AE474:AF474"/>
    <mergeCell ref="F87:N87"/>
    <mergeCell ref="AG474:AI474"/>
    <mergeCell ref="W474:Y474"/>
    <mergeCell ref="Z474:AA474"/>
    <mergeCell ref="O87:S87"/>
    <mergeCell ref="W87:AD87"/>
    <mergeCell ref="AJ474:AK474"/>
    <mergeCell ref="M447:O447"/>
    <mergeCell ref="R447:T447"/>
    <mergeCell ref="W447:Y447"/>
    <mergeCell ref="R553:U553"/>
    <mergeCell ref="AH553:AK553"/>
    <mergeCell ref="V553:W553"/>
    <mergeCell ref="AH566:AK566"/>
    <mergeCell ref="R554:U554"/>
    <mergeCell ref="R558:U558"/>
    <mergeCell ref="R560:U560"/>
    <mergeCell ref="R562:U562"/>
    <mergeCell ref="R557:U557"/>
    <mergeCell ref="R564:U564"/>
    <mergeCell ref="R563:U563"/>
    <mergeCell ref="X576:AB576"/>
    <mergeCell ref="F576:L577"/>
    <mergeCell ref="M576:Q577"/>
    <mergeCell ref="X575:AB575"/>
    <mergeCell ref="R576:U576"/>
    <mergeCell ref="R565:U565"/>
    <mergeCell ref="F565:L566"/>
    <mergeCell ref="M565:Q566"/>
    <mergeCell ref="R575:W575"/>
    <mergeCell ref="R566:U566"/>
    <mergeCell ref="X559:AB559"/>
    <mergeCell ref="V562:W562"/>
    <mergeCell ref="V563:W563"/>
    <mergeCell ref="V564:W564"/>
    <mergeCell ref="V565:W565"/>
    <mergeCell ref="V566:W566"/>
    <mergeCell ref="X565:AB565"/>
  </mergeCells>
  <phoneticPr fontId="9"/>
  <dataValidations disablePrompts="1" count="4">
    <dataValidation type="list" allowBlank="1" showInputMessage="1" showErrorMessage="1" sqref="O63:O67 AE89:AI89 O74:U78">
      <formula1>"有り,無し"</formula1>
    </dataValidation>
    <dataValidation type="list" allowBlank="1" showInputMessage="1" showErrorMessage="1" sqref="R103:AK103">
      <formula1>"○"</formula1>
    </dataValidation>
    <dataValidation type="list" allowBlank="1" showInputMessage="1" showErrorMessage="1" sqref="M563 M553 M555 M557 M559 M561 M576 M578 M580 M582">
      <formula1>"自己資金,市中資金,制度資金,その他"</formula1>
    </dataValidation>
    <dataValidation type="list" allowBlank="1" showInputMessage="1" showErrorMessage="1" sqref="S293:S298 S300 AI300 AI293:AI295 AI298">
      <formula1>"○,―"</formula1>
    </dataValidation>
  </dataValidations>
  <pageMargins left="0.59055118110236227" right="0.59055118110236227" top="0.39370078740157483" bottom="0.39370078740157483" header="0.31496062992125984" footer="0.31496062992125984"/>
  <pageSetup paperSize="9" scale="98" firstPageNumber="3" orientation="portrait" useFirstPageNumber="1" r:id="rId1"/>
  <headerFooter>
    <oddFooter>&amp;R【様式2】P.&amp;P</oddFooter>
    <firstFooter>&amp;C3</firstFooter>
  </headerFooter>
  <rowBreaks count="13" manualBreakCount="13">
    <brk id="57" max="38" man="1"/>
    <brk id="109" max="38" man="1"/>
    <brk id="165" max="38" man="1"/>
    <brk id="212" max="38" man="1"/>
    <brk id="259" max="38" man="1"/>
    <brk id="306" max="38" man="1"/>
    <brk id="349" max="38" man="1"/>
    <brk id="377" max="38" man="1"/>
    <brk id="406" max="38" man="1"/>
    <brk id="450" max="38" man="1"/>
    <brk id="476" max="38" man="1"/>
    <brk id="517" max="38" man="1"/>
    <brk id="548" max="38" man="1"/>
  </rowBreaks>
  <ignoredErrors>
    <ignoredError sqref="M470 R470 W470 AB470 AG470"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M629"/>
  <sheetViews>
    <sheetView showGridLines="0" showZeros="0" tabSelected="1" view="pageBreakPreview" zoomScaleNormal="100" zoomScaleSheetLayoutView="100" workbookViewId="0">
      <selection activeCell="T129" sqref="T129:AC130"/>
    </sheetView>
  </sheetViews>
  <sheetFormatPr defaultColWidth="2.33203125" defaultRowHeight="15" customHeight="1" x14ac:dyDescent="0.2"/>
  <cols>
    <col min="1" max="3" width="2.33203125" style="69"/>
    <col min="4" max="4" width="2.33203125" style="69" customWidth="1"/>
    <col min="5" max="13" width="2.33203125" style="69"/>
    <col min="14" max="14" width="2.33203125" style="69" customWidth="1"/>
    <col min="15" max="16384" width="2.33203125" style="69"/>
  </cols>
  <sheetData>
    <row r="1" spans="1:39" ht="15" customHeight="1" x14ac:dyDescent="0.2">
      <c r="A1" s="73"/>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row>
    <row r="2" spans="1:39" ht="15" customHeight="1" x14ac:dyDescent="0.2">
      <c r="A2" s="636" t="s">
        <v>927</v>
      </c>
      <c r="B2" s="634"/>
      <c r="C2" s="634"/>
      <c r="D2" s="634"/>
      <c r="E2" s="634"/>
      <c r="F2" s="634"/>
      <c r="G2" s="634"/>
      <c r="H2" s="634"/>
      <c r="I2" s="634"/>
      <c r="J2" s="634"/>
      <c r="K2" s="634"/>
      <c r="L2" s="634"/>
      <c r="M2" s="634"/>
      <c r="N2" s="634"/>
      <c r="O2" s="634"/>
      <c r="P2" s="634"/>
      <c r="Q2" s="74"/>
      <c r="R2" s="74"/>
      <c r="S2" s="74"/>
      <c r="T2" s="74"/>
      <c r="U2" s="74"/>
      <c r="V2" s="74"/>
      <c r="W2" s="74"/>
      <c r="X2" s="74"/>
      <c r="Y2" s="74"/>
      <c r="Z2" s="74"/>
      <c r="AA2" s="74"/>
      <c r="AB2" s="74"/>
      <c r="AC2" s="74"/>
      <c r="AD2" s="74"/>
      <c r="AE2" s="74"/>
      <c r="AF2" s="74"/>
      <c r="AG2" s="74"/>
      <c r="AH2" s="74"/>
      <c r="AI2" s="74"/>
      <c r="AJ2" s="74"/>
      <c r="AK2" s="74"/>
      <c r="AL2" s="74"/>
      <c r="AM2" s="74"/>
    </row>
    <row r="3" spans="1:39" ht="15" customHeight="1" x14ac:dyDescent="0.2">
      <c r="A3" s="74"/>
      <c r="B3" s="636" t="s">
        <v>831</v>
      </c>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79"/>
      <c r="AF3" s="79"/>
      <c r="AG3" s="79"/>
      <c r="AH3" s="79"/>
      <c r="AI3" s="79"/>
      <c r="AJ3" s="79"/>
      <c r="AK3" s="74"/>
      <c r="AL3" s="74"/>
      <c r="AM3" s="74"/>
    </row>
    <row r="4" spans="1:39" ht="15" customHeight="1" x14ac:dyDescent="0.2">
      <c r="A4" s="74"/>
      <c r="B4" s="74"/>
      <c r="C4" s="690" t="s">
        <v>832</v>
      </c>
      <c r="D4" s="690"/>
      <c r="E4" s="690"/>
      <c r="F4" s="690"/>
      <c r="G4" s="690"/>
      <c r="H4" s="690"/>
      <c r="I4" s="690"/>
      <c r="J4" s="690"/>
      <c r="K4" s="690"/>
      <c r="L4" s="690"/>
      <c r="M4" s="690"/>
      <c r="N4" s="79"/>
      <c r="O4" s="79"/>
      <c r="P4" s="79"/>
      <c r="Q4" s="79"/>
      <c r="R4" s="79"/>
      <c r="S4" s="79"/>
      <c r="T4" s="79"/>
      <c r="U4" s="79"/>
      <c r="V4" s="79"/>
      <c r="W4" s="79"/>
      <c r="X4" s="79"/>
      <c r="Y4" s="79"/>
      <c r="Z4" s="79"/>
      <c r="AA4" s="79"/>
      <c r="AB4" s="79"/>
      <c r="AC4" s="79"/>
      <c r="AD4" s="79"/>
      <c r="AE4" s="79"/>
      <c r="AF4" s="79"/>
      <c r="AG4" s="79"/>
      <c r="AH4" s="79"/>
      <c r="AI4" s="79"/>
      <c r="AJ4" s="79"/>
      <c r="AK4" s="74"/>
      <c r="AL4" s="74"/>
      <c r="AM4" s="74"/>
    </row>
    <row r="5" spans="1:39" ht="15" customHeight="1" thickBot="1" x14ac:dyDescent="0.25">
      <c r="A5" s="74"/>
      <c r="B5" s="74"/>
      <c r="C5" s="76"/>
      <c r="D5" s="79" t="s">
        <v>925</v>
      </c>
      <c r="E5" s="87"/>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87"/>
      <c r="AL5" s="87"/>
      <c r="AM5" s="87"/>
    </row>
    <row r="6" spans="1:39" ht="15" customHeight="1" x14ac:dyDescent="0.2">
      <c r="A6" s="74"/>
      <c r="B6" s="74"/>
      <c r="C6" s="76"/>
      <c r="D6" s="691" t="s">
        <v>833</v>
      </c>
      <c r="E6" s="692"/>
      <c r="F6" s="692"/>
      <c r="G6" s="692"/>
      <c r="H6" s="692"/>
      <c r="I6" s="692"/>
      <c r="J6" s="692"/>
      <c r="K6" s="692"/>
      <c r="L6" s="692"/>
      <c r="M6" s="692"/>
      <c r="N6" s="692"/>
      <c r="O6" s="692"/>
      <c r="P6" s="692"/>
      <c r="Q6" s="692"/>
      <c r="R6" s="692"/>
      <c r="S6" s="692"/>
      <c r="T6" s="692"/>
      <c r="U6" s="693"/>
      <c r="V6" s="694" t="s">
        <v>834</v>
      </c>
      <c r="W6" s="692"/>
      <c r="X6" s="692"/>
      <c r="Y6" s="692"/>
      <c r="Z6" s="692"/>
      <c r="AA6" s="692"/>
      <c r="AB6" s="692"/>
      <c r="AC6" s="692"/>
      <c r="AD6" s="692"/>
      <c r="AE6" s="692"/>
      <c r="AF6" s="692"/>
      <c r="AG6" s="692"/>
      <c r="AH6" s="692"/>
      <c r="AI6" s="692"/>
      <c r="AJ6" s="692"/>
      <c r="AK6" s="692"/>
      <c r="AL6" s="692"/>
      <c r="AM6" s="695"/>
    </row>
    <row r="7" spans="1:39" ht="15" customHeight="1" x14ac:dyDescent="0.2">
      <c r="A7" s="74"/>
      <c r="B7" s="74"/>
      <c r="C7" s="74"/>
      <c r="D7" s="99"/>
      <c r="E7" s="87"/>
      <c r="F7" s="87"/>
      <c r="G7" s="81"/>
      <c r="H7" s="82" t="s">
        <v>835</v>
      </c>
      <c r="I7" s="131"/>
      <c r="J7" s="82" t="s">
        <v>154</v>
      </c>
      <c r="K7" s="83"/>
      <c r="L7" s="84"/>
      <c r="M7" s="82" t="s">
        <v>836</v>
      </c>
      <c r="N7" s="132"/>
      <c r="O7" s="87" t="s">
        <v>154</v>
      </c>
      <c r="P7" s="88"/>
      <c r="Q7" s="84"/>
      <c r="R7" s="82" t="s">
        <v>836</v>
      </c>
      <c r="S7" s="132"/>
      <c r="T7" s="87" t="s">
        <v>154</v>
      </c>
      <c r="U7" s="88"/>
      <c r="V7" s="86"/>
      <c r="W7" s="87"/>
      <c r="X7" s="87"/>
      <c r="Y7" s="84"/>
      <c r="Z7" s="82" t="s">
        <v>836</v>
      </c>
      <c r="AA7" s="132"/>
      <c r="AB7" s="87" t="s">
        <v>154</v>
      </c>
      <c r="AC7" s="88"/>
      <c r="AD7" s="84"/>
      <c r="AE7" s="82" t="s">
        <v>836</v>
      </c>
      <c r="AF7" s="132"/>
      <c r="AG7" s="87" t="s">
        <v>154</v>
      </c>
      <c r="AH7" s="88"/>
      <c r="AI7" s="84"/>
      <c r="AJ7" s="82" t="s">
        <v>836</v>
      </c>
      <c r="AK7" s="132"/>
      <c r="AL7" s="87" t="s">
        <v>154</v>
      </c>
      <c r="AM7" s="85"/>
    </row>
    <row r="8" spans="1:39" ht="15" customHeight="1" x14ac:dyDescent="0.2">
      <c r="A8" s="74"/>
      <c r="B8" s="74"/>
      <c r="C8" s="74"/>
      <c r="D8" s="99"/>
      <c r="E8" s="87"/>
      <c r="F8" s="87"/>
      <c r="G8" s="696"/>
      <c r="H8" s="697"/>
      <c r="I8" s="697"/>
      <c r="J8" s="697"/>
      <c r="K8" s="698"/>
      <c r="L8" s="696"/>
      <c r="M8" s="697"/>
      <c r="N8" s="697"/>
      <c r="O8" s="697"/>
      <c r="P8" s="698"/>
      <c r="Q8" s="696"/>
      <c r="R8" s="697"/>
      <c r="S8" s="697"/>
      <c r="T8" s="697"/>
      <c r="U8" s="698"/>
      <c r="V8" s="699" t="s">
        <v>837</v>
      </c>
      <c r="W8" s="641"/>
      <c r="X8" s="642"/>
      <c r="Y8" s="700"/>
      <c r="Z8" s="701"/>
      <c r="AA8" s="701"/>
      <c r="AB8" s="701"/>
      <c r="AC8" s="702"/>
      <c r="AD8" s="700"/>
      <c r="AE8" s="701"/>
      <c r="AF8" s="701"/>
      <c r="AG8" s="701"/>
      <c r="AH8" s="702"/>
      <c r="AI8" s="700"/>
      <c r="AJ8" s="701"/>
      <c r="AK8" s="701"/>
      <c r="AL8" s="701"/>
      <c r="AM8" s="703"/>
    </row>
    <row r="9" spans="1:39" ht="15" customHeight="1" thickBot="1" x14ac:dyDescent="0.25">
      <c r="A9" s="74"/>
      <c r="B9" s="74"/>
      <c r="C9" s="74"/>
      <c r="D9" s="708" t="s">
        <v>838</v>
      </c>
      <c r="E9" s="709"/>
      <c r="F9" s="710"/>
      <c r="G9" s="704"/>
      <c r="H9" s="705"/>
      <c r="I9" s="705"/>
      <c r="J9" s="705"/>
      <c r="K9" s="706"/>
      <c r="L9" s="704"/>
      <c r="M9" s="705"/>
      <c r="N9" s="705"/>
      <c r="O9" s="705"/>
      <c r="P9" s="706"/>
      <c r="Q9" s="704"/>
      <c r="R9" s="705"/>
      <c r="S9" s="705"/>
      <c r="T9" s="705"/>
      <c r="U9" s="706"/>
      <c r="V9" s="711" t="s">
        <v>839</v>
      </c>
      <c r="W9" s="709"/>
      <c r="X9" s="710"/>
      <c r="Y9" s="704"/>
      <c r="Z9" s="705"/>
      <c r="AA9" s="705"/>
      <c r="AB9" s="705"/>
      <c r="AC9" s="706"/>
      <c r="AD9" s="704"/>
      <c r="AE9" s="705"/>
      <c r="AF9" s="705"/>
      <c r="AG9" s="705"/>
      <c r="AH9" s="706"/>
      <c r="AI9" s="704"/>
      <c r="AJ9" s="705"/>
      <c r="AK9" s="705"/>
      <c r="AL9" s="705"/>
      <c r="AM9" s="707"/>
    </row>
    <row r="10" spans="1:39" ht="15" customHeight="1" x14ac:dyDescent="0.2">
      <c r="A10" s="74"/>
      <c r="B10" s="74"/>
      <c r="C10" s="74"/>
      <c r="D10" s="87" t="s">
        <v>67</v>
      </c>
      <c r="E10" s="87" t="s">
        <v>76</v>
      </c>
      <c r="F10" s="87" t="s">
        <v>104</v>
      </c>
      <c r="G10" s="87" t="s">
        <v>44</v>
      </c>
      <c r="H10" s="87" t="s">
        <v>105</v>
      </c>
      <c r="I10" s="87" t="s">
        <v>68</v>
      </c>
      <c r="J10" s="89"/>
      <c r="K10" s="89"/>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row>
    <row r="11" spans="1:39" ht="15" customHeight="1" x14ac:dyDescent="0.2">
      <c r="A11" s="74"/>
      <c r="B11" s="74"/>
      <c r="C11" s="74"/>
      <c r="D11" s="633" t="s">
        <v>1077</v>
      </c>
      <c r="E11" s="633"/>
      <c r="F11" s="633"/>
      <c r="G11" s="633"/>
      <c r="H11" s="633"/>
      <c r="I11" s="633"/>
      <c r="J11" s="633"/>
      <c r="K11" s="633"/>
      <c r="L11" s="633"/>
      <c r="M11" s="633"/>
      <c r="N11" s="633"/>
      <c r="O11" s="633"/>
      <c r="P11" s="633"/>
      <c r="Q11" s="633"/>
      <c r="R11" s="633"/>
      <c r="S11" s="633"/>
      <c r="T11" s="633"/>
      <c r="U11" s="633"/>
      <c r="V11" s="633"/>
      <c r="W11" s="633"/>
      <c r="X11" s="633"/>
      <c r="Y11" s="633"/>
      <c r="Z11" s="633"/>
      <c r="AA11" s="633"/>
      <c r="AB11" s="633"/>
      <c r="AC11" s="633"/>
      <c r="AD11" s="633"/>
      <c r="AE11" s="633"/>
      <c r="AF11" s="633"/>
      <c r="AG11" s="633"/>
      <c r="AH11" s="633"/>
      <c r="AI11" s="633"/>
      <c r="AJ11" s="633"/>
      <c r="AK11" s="633"/>
      <c r="AL11" s="633"/>
      <c r="AM11" s="633"/>
    </row>
    <row r="12" spans="1:39" ht="15" customHeight="1" x14ac:dyDescent="0.2">
      <c r="A12" s="74"/>
      <c r="B12" s="74"/>
      <c r="C12" s="74"/>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row>
    <row r="13" spans="1:39" ht="15" customHeight="1" thickBot="1" x14ac:dyDescent="0.25">
      <c r="A13" s="74"/>
      <c r="B13" s="74"/>
      <c r="C13" s="74"/>
      <c r="D13" s="77" t="s">
        <v>840</v>
      </c>
      <c r="E13" s="74"/>
      <c r="F13" s="77"/>
      <c r="G13" s="77"/>
      <c r="H13" s="77"/>
      <c r="I13" s="77"/>
      <c r="J13" s="77"/>
      <c r="K13" s="77"/>
      <c r="L13" s="77"/>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87"/>
      <c r="AL13" s="87"/>
      <c r="AM13" s="87"/>
    </row>
    <row r="14" spans="1:39" ht="15" customHeight="1" x14ac:dyDescent="0.2">
      <c r="A14" s="74"/>
      <c r="B14" s="74"/>
      <c r="C14" s="74"/>
      <c r="D14" s="691" t="s">
        <v>975</v>
      </c>
      <c r="E14" s="692"/>
      <c r="F14" s="692"/>
      <c r="G14" s="692"/>
      <c r="H14" s="692"/>
      <c r="I14" s="692"/>
      <c r="J14" s="692"/>
      <c r="K14" s="692"/>
      <c r="L14" s="692"/>
      <c r="M14" s="692"/>
      <c r="N14" s="692"/>
      <c r="O14" s="692"/>
      <c r="P14" s="692"/>
      <c r="Q14" s="692"/>
      <c r="R14" s="692"/>
      <c r="S14" s="692"/>
      <c r="T14" s="692"/>
      <c r="U14" s="693"/>
      <c r="V14" s="694" t="s">
        <v>841</v>
      </c>
      <c r="W14" s="692"/>
      <c r="X14" s="692"/>
      <c r="Y14" s="692"/>
      <c r="Z14" s="692"/>
      <c r="AA14" s="692"/>
      <c r="AB14" s="692"/>
      <c r="AC14" s="692"/>
      <c r="AD14" s="692"/>
      <c r="AE14" s="692"/>
      <c r="AF14" s="692"/>
      <c r="AG14" s="692"/>
      <c r="AH14" s="692"/>
      <c r="AI14" s="692"/>
      <c r="AJ14" s="692"/>
      <c r="AK14" s="692"/>
      <c r="AL14" s="692"/>
      <c r="AM14" s="695"/>
    </row>
    <row r="15" spans="1:39" ht="15" customHeight="1" x14ac:dyDescent="0.2">
      <c r="A15" s="74"/>
      <c r="B15" s="74"/>
      <c r="C15" s="74"/>
      <c r="D15" s="99"/>
      <c r="E15" s="87"/>
      <c r="F15" s="87"/>
      <c r="G15" s="81"/>
      <c r="H15" s="82" t="s">
        <v>835</v>
      </c>
      <c r="I15" s="131"/>
      <c r="J15" s="82" t="s">
        <v>154</v>
      </c>
      <c r="K15" s="83"/>
      <c r="L15" s="84"/>
      <c r="M15" s="82" t="s">
        <v>836</v>
      </c>
      <c r="N15" s="132"/>
      <c r="O15" s="87" t="s">
        <v>154</v>
      </c>
      <c r="P15" s="88"/>
      <c r="Q15" s="84"/>
      <c r="R15" s="82" t="s">
        <v>836</v>
      </c>
      <c r="S15" s="132"/>
      <c r="T15" s="87" t="s">
        <v>154</v>
      </c>
      <c r="U15" s="88"/>
      <c r="V15" s="86"/>
      <c r="W15" s="87"/>
      <c r="X15" s="87"/>
      <c r="Y15" s="84"/>
      <c r="Z15" s="82" t="s">
        <v>836</v>
      </c>
      <c r="AA15" s="132"/>
      <c r="AB15" s="87" t="s">
        <v>154</v>
      </c>
      <c r="AC15" s="88"/>
      <c r="AD15" s="84"/>
      <c r="AE15" s="82" t="s">
        <v>836</v>
      </c>
      <c r="AF15" s="132"/>
      <c r="AG15" s="87" t="s">
        <v>154</v>
      </c>
      <c r="AH15" s="88"/>
      <c r="AI15" s="84"/>
      <c r="AJ15" s="82" t="s">
        <v>836</v>
      </c>
      <c r="AK15" s="132"/>
      <c r="AL15" s="87" t="s">
        <v>154</v>
      </c>
      <c r="AM15" s="85"/>
    </row>
    <row r="16" spans="1:39" ht="15" customHeight="1" x14ac:dyDescent="0.2">
      <c r="A16" s="74"/>
      <c r="B16" s="74"/>
      <c r="C16" s="74"/>
      <c r="D16" s="99"/>
      <c r="E16" s="87"/>
      <c r="F16" s="87"/>
      <c r="G16" s="696"/>
      <c r="H16" s="697"/>
      <c r="I16" s="697"/>
      <c r="J16" s="697"/>
      <c r="K16" s="698"/>
      <c r="L16" s="696"/>
      <c r="M16" s="697"/>
      <c r="N16" s="697"/>
      <c r="O16" s="697"/>
      <c r="P16" s="698"/>
      <c r="Q16" s="696"/>
      <c r="R16" s="697"/>
      <c r="S16" s="697"/>
      <c r="T16" s="697"/>
      <c r="U16" s="698"/>
      <c r="V16" s="91"/>
      <c r="W16" s="87"/>
      <c r="X16" s="87"/>
      <c r="Y16" s="700"/>
      <c r="Z16" s="701"/>
      <c r="AA16" s="701"/>
      <c r="AB16" s="701"/>
      <c r="AC16" s="702"/>
      <c r="AD16" s="700"/>
      <c r="AE16" s="701"/>
      <c r="AF16" s="701"/>
      <c r="AG16" s="701"/>
      <c r="AH16" s="702"/>
      <c r="AI16" s="700"/>
      <c r="AJ16" s="701"/>
      <c r="AK16" s="701"/>
      <c r="AL16" s="701"/>
      <c r="AM16" s="703"/>
    </row>
    <row r="17" spans="1:39" ht="15" customHeight="1" thickBot="1" x14ac:dyDescent="0.25">
      <c r="A17" s="74"/>
      <c r="B17" s="74"/>
      <c r="C17" s="74"/>
      <c r="D17" s="708" t="s">
        <v>842</v>
      </c>
      <c r="E17" s="709"/>
      <c r="F17" s="710"/>
      <c r="G17" s="704"/>
      <c r="H17" s="705"/>
      <c r="I17" s="705"/>
      <c r="J17" s="705"/>
      <c r="K17" s="706"/>
      <c r="L17" s="704"/>
      <c r="M17" s="705"/>
      <c r="N17" s="705"/>
      <c r="O17" s="705"/>
      <c r="P17" s="706"/>
      <c r="Q17" s="704"/>
      <c r="R17" s="705"/>
      <c r="S17" s="705"/>
      <c r="T17" s="705"/>
      <c r="U17" s="706"/>
      <c r="V17" s="711" t="s">
        <v>843</v>
      </c>
      <c r="W17" s="709"/>
      <c r="X17" s="710"/>
      <c r="Y17" s="704"/>
      <c r="Z17" s="705"/>
      <c r="AA17" s="705"/>
      <c r="AB17" s="705"/>
      <c r="AC17" s="706"/>
      <c r="AD17" s="704"/>
      <c r="AE17" s="705"/>
      <c r="AF17" s="705"/>
      <c r="AG17" s="705"/>
      <c r="AH17" s="706"/>
      <c r="AI17" s="704"/>
      <c r="AJ17" s="705"/>
      <c r="AK17" s="705"/>
      <c r="AL17" s="705"/>
      <c r="AM17" s="707"/>
    </row>
    <row r="18" spans="1:39" ht="15" customHeight="1" x14ac:dyDescent="0.2">
      <c r="A18" s="74"/>
      <c r="B18" s="74"/>
      <c r="C18" s="74"/>
      <c r="D18" s="87" t="s">
        <v>67</v>
      </c>
      <c r="E18" s="87" t="s">
        <v>76</v>
      </c>
      <c r="F18" s="87" t="s">
        <v>104</v>
      </c>
      <c r="G18" s="87" t="s">
        <v>44</v>
      </c>
      <c r="H18" s="87" t="s">
        <v>105</v>
      </c>
      <c r="I18" s="87" t="s">
        <v>68</v>
      </c>
      <c r="J18" s="89"/>
      <c r="K18" s="89"/>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row>
    <row r="19" spans="1:39" ht="15" customHeight="1" x14ac:dyDescent="0.2">
      <c r="A19" s="74"/>
      <c r="B19" s="74"/>
      <c r="C19" s="74"/>
      <c r="D19" s="633" t="s">
        <v>1076</v>
      </c>
      <c r="E19" s="633"/>
      <c r="F19" s="633"/>
      <c r="G19" s="633"/>
      <c r="H19" s="633"/>
      <c r="I19" s="633"/>
      <c r="J19" s="633"/>
      <c r="K19" s="633"/>
      <c r="L19" s="633"/>
      <c r="M19" s="633"/>
      <c r="N19" s="633"/>
      <c r="O19" s="633"/>
      <c r="P19" s="633"/>
      <c r="Q19" s="633"/>
      <c r="R19" s="633"/>
      <c r="S19" s="633"/>
      <c r="T19" s="633"/>
      <c r="U19" s="633"/>
      <c r="V19" s="633"/>
      <c r="W19" s="633"/>
      <c r="X19" s="633"/>
      <c r="Y19" s="633"/>
      <c r="Z19" s="633"/>
      <c r="AA19" s="633"/>
      <c r="AB19" s="633"/>
      <c r="AC19" s="633"/>
      <c r="AD19" s="633"/>
      <c r="AE19" s="633"/>
      <c r="AF19" s="633"/>
      <c r="AG19" s="633"/>
      <c r="AH19" s="633"/>
      <c r="AI19" s="633"/>
      <c r="AJ19" s="633"/>
      <c r="AK19" s="633"/>
      <c r="AL19" s="633"/>
      <c r="AM19" s="633"/>
    </row>
    <row r="20" spans="1:39" ht="15" customHeight="1" x14ac:dyDescent="0.2">
      <c r="A20" s="74"/>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row>
    <row r="21" spans="1:39" ht="15" customHeight="1" x14ac:dyDescent="0.2">
      <c r="A21" s="74"/>
      <c r="B21" s="74"/>
      <c r="C21" s="690" t="s">
        <v>844</v>
      </c>
      <c r="D21" s="690"/>
      <c r="E21" s="690"/>
      <c r="F21" s="690"/>
      <c r="G21" s="690"/>
      <c r="H21" s="690"/>
      <c r="I21" s="690"/>
      <c r="J21" s="690"/>
      <c r="K21" s="690"/>
      <c r="L21" s="690"/>
      <c r="M21" s="690"/>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90"/>
    </row>
    <row r="22" spans="1:39" ht="15" customHeight="1" thickBot="1" x14ac:dyDescent="0.25">
      <c r="A22" s="92"/>
      <c r="B22" s="74"/>
      <c r="C22" s="74"/>
      <c r="D22" s="92" t="s">
        <v>845</v>
      </c>
      <c r="E22" s="90"/>
      <c r="F22" s="74"/>
      <c r="G22" s="74"/>
      <c r="H22" s="74"/>
      <c r="I22" s="74"/>
      <c r="J22" s="74"/>
      <c r="K22" s="74"/>
      <c r="L22" s="74"/>
      <c r="M22" s="74"/>
      <c r="N22" s="167" t="s">
        <v>1010</v>
      </c>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90"/>
    </row>
    <row r="23" spans="1:39" ht="15" customHeight="1" x14ac:dyDescent="0.2">
      <c r="A23" s="74"/>
      <c r="B23" s="74"/>
      <c r="C23" s="74"/>
      <c r="D23" s="712" t="s">
        <v>846</v>
      </c>
      <c r="E23" s="713"/>
      <c r="F23" s="713"/>
      <c r="G23" s="713"/>
      <c r="H23" s="713"/>
      <c r="I23" s="713"/>
      <c r="J23" s="713"/>
      <c r="K23" s="714"/>
      <c r="L23" s="715" t="s">
        <v>847</v>
      </c>
      <c r="M23" s="716"/>
      <c r="N23" s="716"/>
      <c r="O23" s="716"/>
      <c r="P23" s="716"/>
      <c r="Q23" s="716"/>
      <c r="R23" s="716"/>
      <c r="S23" s="716"/>
      <c r="T23" s="716"/>
      <c r="U23" s="716"/>
      <c r="V23" s="716"/>
      <c r="W23" s="716"/>
      <c r="X23" s="716"/>
      <c r="Y23" s="717"/>
      <c r="Z23" s="715" t="s">
        <v>848</v>
      </c>
      <c r="AA23" s="716"/>
      <c r="AB23" s="716"/>
      <c r="AC23" s="716"/>
      <c r="AD23" s="716"/>
      <c r="AE23" s="716"/>
      <c r="AF23" s="716"/>
      <c r="AG23" s="716"/>
      <c r="AH23" s="716"/>
      <c r="AI23" s="716"/>
      <c r="AJ23" s="716"/>
      <c r="AK23" s="716"/>
      <c r="AL23" s="716"/>
      <c r="AM23" s="719"/>
    </row>
    <row r="24" spans="1:39" s="6" customFormat="1" ht="15" customHeight="1" x14ac:dyDescent="0.2">
      <c r="A24" s="74"/>
      <c r="B24" s="74"/>
      <c r="C24" s="74"/>
      <c r="D24" s="720" t="s">
        <v>1078</v>
      </c>
      <c r="E24" s="721"/>
      <c r="F24" s="721"/>
      <c r="G24" s="721"/>
      <c r="H24" s="721"/>
      <c r="I24" s="721"/>
      <c r="J24" s="721"/>
      <c r="K24" s="722"/>
      <c r="L24" s="653"/>
      <c r="M24" s="654"/>
      <c r="N24" s="654"/>
      <c r="O24" s="654"/>
      <c r="P24" s="654"/>
      <c r="Q24" s="654"/>
      <c r="R24" s="654"/>
      <c r="S24" s="654"/>
      <c r="T24" s="654"/>
      <c r="U24" s="654"/>
      <c r="V24" s="654"/>
      <c r="W24" s="654"/>
      <c r="X24" s="654"/>
      <c r="Y24" s="718"/>
      <c r="Z24" s="653"/>
      <c r="AA24" s="654"/>
      <c r="AB24" s="654"/>
      <c r="AC24" s="654"/>
      <c r="AD24" s="654"/>
      <c r="AE24" s="654"/>
      <c r="AF24" s="654"/>
      <c r="AG24" s="654"/>
      <c r="AH24" s="654"/>
      <c r="AI24" s="654"/>
      <c r="AJ24" s="654"/>
      <c r="AK24" s="654"/>
      <c r="AL24" s="654"/>
      <c r="AM24" s="655"/>
    </row>
    <row r="25" spans="1:39" ht="18" customHeight="1" x14ac:dyDescent="0.2">
      <c r="A25" s="74"/>
      <c r="B25" s="74"/>
      <c r="C25" s="74"/>
      <c r="D25" s="723" t="s">
        <v>849</v>
      </c>
      <c r="E25" s="724"/>
      <c r="F25" s="724"/>
      <c r="G25" s="724"/>
      <c r="H25" s="724"/>
      <c r="I25" s="724"/>
      <c r="J25" s="724"/>
      <c r="K25" s="725"/>
      <c r="L25" s="726"/>
      <c r="M25" s="727"/>
      <c r="N25" s="727"/>
      <c r="O25" s="727"/>
      <c r="P25" s="727"/>
      <c r="Q25" s="727"/>
      <c r="R25" s="727"/>
      <c r="S25" s="727"/>
      <c r="T25" s="727"/>
      <c r="U25" s="727"/>
      <c r="V25" s="727"/>
      <c r="W25" s="727"/>
      <c r="X25" s="727"/>
      <c r="Y25" s="728"/>
      <c r="Z25" s="726"/>
      <c r="AA25" s="727"/>
      <c r="AB25" s="727"/>
      <c r="AC25" s="727"/>
      <c r="AD25" s="727"/>
      <c r="AE25" s="727"/>
      <c r="AF25" s="727"/>
      <c r="AG25" s="727"/>
      <c r="AH25" s="727"/>
      <c r="AI25" s="727"/>
      <c r="AJ25" s="727"/>
      <c r="AK25" s="727"/>
      <c r="AL25" s="727"/>
      <c r="AM25" s="729"/>
    </row>
    <row r="26" spans="1:39" ht="18" customHeight="1" x14ac:dyDescent="0.2">
      <c r="A26" s="74"/>
      <c r="B26" s="74"/>
      <c r="C26" s="74"/>
      <c r="D26" s="723" t="s">
        <v>850</v>
      </c>
      <c r="E26" s="724"/>
      <c r="F26" s="724"/>
      <c r="G26" s="724"/>
      <c r="H26" s="724"/>
      <c r="I26" s="724"/>
      <c r="J26" s="724"/>
      <c r="K26" s="725"/>
      <c r="L26" s="726"/>
      <c r="M26" s="727"/>
      <c r="N26" s="727"/>
      <c r="O26" s="727"/>
      <c r="P26" s="727"/>
      <c r="Q26" s="727"/>
      <c r="R26" s="727"/>
      <c r="S26" s="727"/>
      <c r="T26" s="727"/>
      <c r="U26" s="727"/>
      <c r="V26" s="727"/>
      <c r="W26" s="727"/>
      <c r="X26" s="727"/>
      <c r="Y26" s="728"/>
      <c r="Z26" s="726"/>
      <c r="AA26" s="727"/>
      <c r="AB26" s="727"/>
      <c r="AC26" s="727"/>
      <c r="AD26" s="727"/>
      <c r="AE26" s="727"/>
      <c r="AF26" s="727"/>
      <c r="AG26" s="727"/>
      <c r="AH26" s="727"/>
      <c r="AI26" s="727"/>
      <c r="AJ26" s="727"/>
      <c r="AK26" s="727"/>
      <c r="AL26" s="727"/>
      <c r="AM26" s="729"/>
    </row>
    <row r="27" spans="1:39" ht="18" customHeight="1" x14ac:dyDescent="0.2">
      <c r="A27" s="74"/>
      <c r="B27" s="74"/>
      <c r="C27" s="74"/>
      <c r="D27" s="723" t="s">
        <v>851</v>
      </c>
      <c r="E27" s="724"/>
      <c r="F27" s="724"/>
      <c r="G27" s="724"/>
      <c r="H27" s="724"/>
      <c r="I27" s="724"/>
      <c r="J27" s="724"/>
      <c r="K27" s="725"/>
      <c r="L27" s="726"/>
      <c r="M27" s="727"/>
      <c r="N27" s="727"/>
      <c r="O27" s="727"/>
      <c r="P27" s="727"/>
      <c r="Q27" s="727"/>
      <c r="R27" s="727"/>
      <c r="S27" s="727"/>
      <c r="T27" s="727"/>
      <c r="U27" s="727"/>
      <c r="V27" s="727"/>
      <c r="W27" s="727"/>
      <c r="X27" s="727"/>
      <c r="Y27" s="728"/>
      <c r="Z27" s="726"/>
      <c r="AA27" s="727"/>
      <c r="AB27" s="727"/>
      <c r="AC27" s="727"/>
      <c r="AD27" s="727"/>
      <c r="AE27" s="727"/>
      <c r="AF27" s="727"/>
      <c r="AG27" s="727"/>
      <c r="AH27" s="727"/>
      <c r="AI27" s="727"/>
      <c r="AJ27" s="727"/>
      <c r="AK27" s="727"/>
      <c r="AL27" s="727"/>
      <c r="AM27" s="729"/>
    </row>
    <row r="28" spans="1:39" ht="18" customHeight="1" x14ac:dyDescent="0.2">
      <c r="A28" s="74"/>
      <c r="B28" s="74"/>
      <c r="C28" s="74"/>
      <c r="D28" s="723" t="s">
        <v>852</v>
      </c>
      <c r="E28" s="724"/>
      <c r="F28" s="724"/>
      <c r="G28" s="724"/>
      <c r="H28" s="724"/>
      <c r="I28" s="724"/>
      <c r="J28" s="724"/>
      <c r="K28" s="725"/>
      <c r="L28" s="726"/>
      <c r="M28" s="727"/>
      <c r="N28" s="727"/>
      <c r="O28" s="727"/>
      <c r="P28" s="727"/>
      <c r="Q28" s="727"/>
      <c r="R28" s="727"/>
      <c r="S28" s="727"/>
      <c r="T28" s="727"/>
      <c r="U28" s="727"/>
      <c r="V28" s="727"/>
      <c r="W28" s="727"/>
      <c r="X28" s="727"/>
      <c r="Y28" s="728"/>
      <c r="Z28" s="726"/>
      <c r="AA28" s="727"/>
      <c r="AB28" s="727"/>
      <c r="AC28" s="727"/>
      <c r="AD28" s="727"/>
      <c r="AE28" s="727"/>
      <c r="AF28" s="727"/>
      <c r="AG28" s="727"/>
      <c r="AH28" s="727"/>
      <c r="AI28" s="727"/>
      <c r="AJ28" s="727"/>
      <c r="AK28" s="727"/>
      <c r="AL28" s="727"/>
      <c r="AM28" s="729"/>
    </row>
    <row r="29" spans="1:39" ht="18" customHeight="1" x14ac:dyDescent="0.2">
      <c r="A29" s="74"/>
      <c r="B29" s="74"/>
      <c r="C29" s="74"/>
      <c r="D29" s="723" t="s">
        <v>853</v>
      </c>
      <c r="E29" s="724"/>
      <c r="F29" s="724"/>
      <c r="G29" s="724"/>
      <c r="H29" s="724"/>
      <c r="I29" s="724"/>
      <c r="J29" s="724"/>
      <c r="K29" s="725"/>
      <c r="L29" s="726"/>
      <c r="M29" s="727"/>
      <c r="N29" s="727"/>
      <c r="O29" s="727"/>
      <c r="P29" s="727"/>
      <c r="Q29" s="727"/>
      <c r="R29" s="727"/>
      <c r="S29" s="727"/>
      <c r="T29" s="727"/>
      <c r="U29" s="727"/>
      <c r="V29" s="727"/>
      <c r="W29" s="727"/>
      <c r="X29" s="727"/>
      <c r="Y29" s="728"/>
      <c r="Z29" s="726"/>
      <c r="AA29" s="727"/>
      <c r="AB29" s="727"/>
      <c r="AC29" s="727"/>
      <c r="AD29" s="727"/>
      <c r="AE29" s="727"/>
      <c r="AF29" s="727"/>
      <c r="AG29" s="727"/>
      <c r="AH29" s="727"/>
      <c r="AI29" s="727"/>
      <c r="AJ29" s="727"/>
      <c r="AK29" s="727"/>
      <c r="AL29" s="727"/>
      <c r="AM29" s="729"/>
    </row>
    <row r="30" spans="1:39" ht="18" customHeight="1" thickBot="1" x14ac:dyDescent="0.25">
      <c r="A30" s="74"/>
      <c r="B30" s="74"/>
      <c r="C30" s="74"/>
      <c r="D30" s="730" t="s">
        <v>854</v>
      </c>
      <c r="E30" s="731"/>
      <c r="F30" s="731"/>
      <c r="G30" s="731"/>
      <c r="H30" s="731"/>
      <c r="I30" s="731"/>
      <c r="J30" s="731"/>
      <c r="K30" s="732"/>
      <c r="L30" s="685">
        <f>SUM(L25:Y29)</f>
        <v>0</v>
      </c>
      <c r="M30" s="686"/>
      <c r="N30" s="686"/>
      <c r="O30" s="686"/>
      <c r="P30" s="686"/>
      <c r="Q30" s="686"/>
      <c r="R30" s="686"/>
      <c r="S30" s="686"/>
      <c r="T30" s="686"/>
      <c r="U30" s="686"/>
      <c r="V30" s="686"/>
      <c r="W30" s="686"/>
      <c r="X30" s="686"/>
      <c r="Y30" s="687"/>
      <c r="Z30" s="685">
        <f>SUM(Z25:AM29)</f>
        <v>0</v>
      </c>
      <c r="AA30" s="686"/>
      <c r="AB30" s="686"/>
      <c r="AC30" s="686"/>
      <c r="AD30" s="686"/>
      <c r="AE30" s="686"/>
      <c r="AF30" s="686"/>
      <c r="AG30" s="686"/>
      <c r="AH30" s="686"/>
      <c r="AI30" s="686"/>
      <c r="AJ30" s="686"/>
      <c r="AK30" s="686"/>
      <c r="AL30" s="686"/>
      <c r="AM30" s="688"/>
    </row>
    <row r="31" spans="1:39" ht="15" customHeight="1" x14ac:dyDescent="0.2">
      <c r="A31" s="74"/>
      <c r="B31" s="74"/>
      <c r="C31" s="74"/>
      <c r="D31" s="74" t="s">
        <v>67</v>
      </c>
      <c r="E31" s="74" t="s">
        <v>76</v>
      </c>
      <c r="F31" s="74" t="s">
        <v>104</v>
      </c>
      <c r="G31" s="74" t="s">
        <v>44</v>
      </c>
      <c r="H31" s="74" t="s">
        <v>105</v>
      </c>
      <c r="I31" s="74" t="s">
        <v>68</v>
      </c>
      <c r="J31" s="74"/>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74"/>
    </row>
    <row r="32" spans="1:39" ht="15" customHeight="1" x14ac:dyDescent="0.2">
      <c r="A32" s="74"/>
      <c r="B32" s="74"/>
      <c r="C32" s="74"/>
      <c r="D32" s="633" t="s">
        <v>855</v>
      </c>
      <c r="E32" s="634"/>
      <c r="F32" s="634"/>
      <c r="G32" s="634"/>
      <c r="H32" s="634"/>
      <c r="I32" s="634"/>
      <c r="J32" s="634"/>
      <c r="K32" s="634"/>
      <c r="L32" s="634"/>
      <c r="M32" s="634"/>
      <c r="N32" s="634"/>
      <c r="O32" s="634"/>
      <c r="P32" s="634"/>
      <c r="Q32" s="634"/>
      <c r="R32" s="634"/>
      <c r="S32" s="634"/>
      <c r="T32" s="634"/>
      <c r="U32" s="634"/>
      <c r="V32" s="634"/>
      <c r="W32" s="634"/>
      <c r="X32" s="634"/>
      <c r="Y32" s="634"/>
      <c r="Z32" s="634"/>
      <c r="AA32" s="634"/>
      <c r="AB32" s="634"/>
      <c r="AC32" s="634"/>
      <c r="AD32" s="634"/>
      <c r="AE32" s="634"/>
      <c r="AF32" s="634"/>
      <c r="AG32" s="634"/>
      <c r="AH32" s="634"/>
      <c r="AI32" s="634"/>
      <c r="AJ32" s="634"/>
      <c r="AK32" s="634"/>
      <c r="AL32" s="634"/>
      <c r="AM32" s="634"/>
    </row>
    <row r="33" spans="1:39" ht="15" customHeight="1" x14ac:dyDescent="0.2">
      <c r="A33" s="74"/>
      <c r="B33" s="74"/>
      <c r="C33" s="74"/>
      <c r="D33" s="633" t="s">
        <v>976</v>
      </c>
      <c r="E33" s="634"/>
      <c r="F33" s="634"/>
      <c r="G33" s="634"/>
      <c r="H33" s="634"/>
      <c r="I33" s="634"/>
      <c r="J33" s="634"/>
      <c r="K33" s="634"/>
      <c r="L33" s="634"/>
      <c r="M33" s="634"/>
      <c r="N33" s="634"/>
      <c r="O33" s="634"/>
      <c r="P33" s="634"/>
      <c r="Q33" s="634"/>
      <c r="R33" s="634"/>
      <c r="S33" s="634"/>
      <c r="T33" s="634"/>
      <c r="U33" s="634"/>
      <c r="V33" s="634"/>
      <c r="W33" s="634"/>
      <c r="X33" s="634"/>
      <c r="Y33" s="634"/>
      <c r="Z33" s="634"/>
      <c r="AA33" s="634"/>
      <c r="AB33" s="634"/>
      <c r="AC33" s="634"/>
      <c r="AD33" s="634"/>
      <c r="AE33" s="634"/>
      <c r="AF33" s="634"/>
      <c r="AG33" s="634"/>
      <c r="AH33" s="634"/>
      <c r="AI33" s="634"/>
      <c r="AJ33" s="634"/>
      <c r="AK33" s="634"/>
      <c r="AL33" s="634"/>
      <c r="AM33" s="634"/>
    </row>
    <row r="34" spans="1:39" ht="15" customHeight="1" x14ac:dyDescent="0.2">
      <c r="A34" s="74"/>
      <c r="B34" s="74"/>
      <c r="C34" s="74"/>
      <c r="D34" s="72"/>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row>
    <row r="35" spans="1:39" ht="15" customHeight="1" x14ac:dyDescent="0.2">
      <c r="A35" s="74"/>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row>
    <row r="36" spans="1:39" ht="15" customHeight="1" x14ac:dyDescent="0.2">
      <c r="A36" s="74"/>
      <c r="B36" s="636" t="s">
        <v>856</v>
      </c>
      <c r="C36" s="634"/>
      <c r="D36" s="634"/>
      <c r="E36" s="634"/>
      <c r="F36" s="634"/>
      <c r="G36" s="634"/>
      <c r="H36" s="634"/>
      <c r="I36" s="634"/>
      <c r="J36" s="634"/>
      <c r="K36" s="634"/>
      <c r="L36" s="634"/>
      <c r="M36" s="634"/>
      <c r="N36" s="634"/>
      <c r="O36" s="634"/>
      <c r="P36" s="634"/>
      <c r="Q36" s="634"/>
      <c r="R36" s="634"/>
      <c r="S36" s="634"/>
      <c r="T36" s="634"/>
      <c r="U36" s="634"/>
      <c r="V36" s="634"/>
      <c r="W36" s="634"/>
      <c r="X36" s="634"/>
      <c r="Y36" s="634"/>
      <c r="Z36" s="634"/>
      <c r="AA36" s="634"/>
      <c r="AB36" s="634"/>
      <c r="AC36" s="634"/>
      <c r="AD36" s="634"/>
      <c r="AE36" s="74"/>
      <c r="AF36" s="74"/>
      <c r="AG36" s="74"/>
      <c r="AH36" s="74"/>
      <c r="AI36" s="74"/>
      <c r="AJ36" s="74"/>
      <c r="AK36" s="74"/>
      <c r="AL36" s="74"/>
      <c r="AM36" s="74"/>
    </row>
    <row r="37" spans="1:39" ht="15" customHeight="1" thickBot="1" x14ac:dyDescent="0.25">
      <c r="A37" s="74"/>
      <c r="B37" s="74"/>
      <c r="C37" s="92" t="s">
        <v>857</v>
      </c>
      <c r="D37" s="74"/>
      <c r="E37" s="74"/>
      <c r="F37" s="74"/>
      <c r="G37" s="74"/>
      <c r="H37" s="74"/>
      <c r="I37" s="74"/>
      <c r="J37" s="74"/>
      <c r="K37" s="74"/>
      <c r="L37" s="74"/>
      <c r="M37" s="169" t="s">
        <v>1018</v>
      </c>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row>
    <row r="38" spans="1:39" ht="15" customHeight="1" x14ac:dyDescent="0.2">
      <c r="A38" s="74"/>
      <c r="B38" s="74"/>
      <c r="C38" s="74"/>
      <c r="D38" s="733" t="s">
        <v>858</v>
      </c>
      <c r="E38" s="734"/>
      <c r="F38" s="734"/>
      <c r="G38" s="734"/>
      <c r="H38" s="734"/>
      <c r="I38" s="734"/>
      <c r="J38" s="734"/>
      <c r="K38" s="734"/>
      <c r="L38" s="735"/>
      <c r="M38" s="736" t="s">
        <v>859</v>
      </c>
      <c r="N38" s="734"/>
      <c r="O38" s="734"/>
      <c r="P38" s="734"/>
      <c r="Q38" s="734"/>
      <c r="R38" s="734"/>
      <c r="S38" s="734"/>
      <c r="T38" s="734"/>
      <c r="U38" s="735"/>
      <c r="V38" s="736" t="s">
        <v>860</v>
      </c>
      <c r="W38" s="734"/>
      <c r="X38" s="734"/>
      <c r="Y38" s="734"/>
      <c r="Z38" s="734"/>
      <c r="AA38" s="734"/>
      <c r="AB38" s="734"/>
      <c r="AC38" s="734"/>
      <c r="AD38" s="735"/>
      <c r="AE38" s="736" t="s">
        <v>51</v>
      </c>
      <c r="AF38" s="734"/>
      <c r="AG38" s="734"/>
      <c r="AH38" s="734"/>
      <c r="AI38" s="734"/>
      <c r="AJ38" s="734"/>
      <c r="AK38" s="734"/>
      <c r="AL38" s="734"/>
      <c r="AM38" s="737"/>
    </row>
    <row r="39" spans="1:39" ht="15" customHeight="1" x14ac:dyDescent="0.2">
      <c r="A39" s="74"/>
      <c r="B39" s="74"/>
      <c r="C39" s="74"/>
      <c r="D39" s="738" t="s">
        <v>861</v>
      </c>
      <c r="E39" s="650"/>
      <c r="F39" s="650"/>
      <c r="G39" s="650"/>
      <c r="H39" s="650"/>
      <c r="I39" s="650"/>
      <c r="J39" s="650"/>
      <c r="K39" s="650"/>
      <c r="L39" s="739"/>
      <c r="M39" s="656"/>
      <c r="N39" s="657"/>
      <c r="O39" s="657"/>
      <c r="P39" s="657"/>
      <c r="Q39" s="657"/>
      <c r="R39" s="657"/>
      <c r="S39" s="657"/>
      <c r="T39" s="657"/>
      <c r="U39" s="658"/>
      <c r="V39" s="656"/>
      <c r="W39" s="657"/>
      <c r="X39" s="657"/>
      <c r="Y39" s="657"/>
      <c r="Z39" s="657"/>
      <c r="AA39" s="657"/>
      <c r="AB39" s="657"/>
      <c r="AC39" s="657"/>
      <c r="AD39" s="658"/>
      <c r="AE39" s="740">
        <f>SUM(M39:AD39)</f>
        <v>0</v>
      </c>
      <c r="AF39" s="741"/>
      <c r="AG39" s="741"/>
      <c r="AH39" s="741"/>
      <c r="AI39" s="741"/>
      <c r="AJ39" s="741"/>
      <c r="AK39" s="741"/>
      <c r="AL39" s="741"/>
      <c r="AM39" s="742"/>
    </row>
    <row r="40" spans="1:39" s="6" customFormat="1" ht="15" customHeight="1" x14ac:dyDescent="0.2">
      <c r="A40" s="74"/>
      <c r="B40" s="74"/>
      <c r="C40" s="74"/>
      <c r="D40" s="668" t="s">
        <v>826</v>
      </c>
      <c r="E40" s="654"/>
      <c r="F40" s="654"/>
      <c r="G40" s="654"/>
      <c r="H40" s="654"/>
      <c r="I40" s="654"/>
      <c r="J40" s="654"/>
      <c r="K40" s="654"/>
      <c r="L40" s="718"/>
      <c r="M40" s="225" t="s">
        <v>67</v>
      </c>
      <c r="N40" s="743"/>
      <c r="O40" s="743"/>
      <c r="P40" s="743"/>
      <c r="Q40" s="743"/>
      <c r="R40" s="743"/>
      <c r="S40" s="743"/>
      <c r="T40" s="743"/>
      <c r="U40" s="133"/>
      <c r="V40" s="225"/>
      <c r="W40" s="743"/>
      <c r="X40" s="743"/>
      <c r="Y40" s="743"/>
      <c r="Z40" s="743"/>
      <c r="AA40" s="743"/>
      <c r="AB40" s="743"/>
      <c r="AC40" s="743"/>
      <c r="AD40" s="133" t="s">
        <v>1019</v>
      </c>
      <c r="AE40" s="226" t="s">
        <v>67</v>
      </c>
      <c r="AF40" s="744">
        <f>SUM(N40,W40)</f>
        <v>0</v>
      </c>
      <c r="AG40" s="744"/>
      <c r="AH40" s="744"/>
      <c r="AI40" s="744"/>
      <c r="AJ40" s="744"/>
      <c r="AK40" s="744"/>
      <c r="AL40" s="744"/>
      <c r="AM40" s="130" t="s">
        <v>68</v>
      </c>
    </row>
    <row r="41" spans="1:39" s="6" customFormat="1" ht="18" customHeight="1" x14ac:dyDescent="0.2">
      <c r="A41" s="74"/>
      <c r="B41" s="74"/>
      <c r="C41" s="74"/>
      <c r="D41" s="745" t="s">
        <v>823</v>
      </c>
      <c r="E41" s="746"/>
      <c r="F41" s="746"/>
      <c r="G41" s="746"/>
      <c r="H41" s="746"/>
      <c r="I41" s="746"/>
      <c r="J41" s="746"/>
      <c r="K41" s="746"/>
      <c r="L41" s="747"/>
      <c r="M41" s="748"/>
      <c r="N41" s="749"/>
      <c r="O41" s="749"/>
      <c r="P41" s="749"/>
      <c r="Q41" s="749"/>
      <c r="R41" s="749"/>
      <c r="S41" s="749"/>
      <c r="T41" s="749"/>
      <c r="U41" s="750"/>
      <c r="V41" s="748"/>
      <c r="W41" s="749"/>
      <c r="X41" s="749"/>
      <c r="Y41" s="749"/>
      <c r="Z41" s="749"/>
      <c r="AA41" s="749"/>
      <c r="AB41" s="749"/>
      <c r="AC41" s="749"/>
      <c r="AD41" s="750"/>
      <c r="AE41" s="740">
        <f>SUM(M41:AD41)</f>
        <v>0</v>
      </c>
      <c r="AF41" s="741"/>
      <c r="AG41" s="741"/>
      <c r="AH41" s="741"/>
      <c r="AI41" s="741"/>
      <c r="AJ41" s="741"/>
      <c r="AK41" s="741"/>
      <c r="AL41" s="741"/>
      <c r="AM41" s="742"/>
    </row>
    <row r="42" spans="1:39" s="6" customFormat="1" ht="18" customHeight="1" x14ac:dyDescent="0.2">
      <c r="A42" s="74"/>
      <c r="B42" s="74"/>
      <c r="C42" s="74"/>
      <c r="D42" s="745" t="s">
        <v>862</v>
      </c>
      <c r="E42" s="746"/>
      <c r="F42" s="746"/>
      <c r="G42" s="746"/>
      <c r="H42" s="746"/>
      <c r="I42" s="746"/>
      <c r="J42" s="746"/>
      <c r="K42" s="746"/>
      <c r="L42" s="747"/>
      <c r="M42" s="748"/>
      <c r="N42" s="749"/>
      <c r="O42" s="749"/>
      <c r="P42" s="749"/>
      <c r="Q42" s="749"/>
      <c r="R42" s="749"/>
      <c r="S42" s="749"/>
      <c r="T42" s="749"/>
      <c r="U42" s="750"/>
      <c r="V42" s="748"/>
      <c r="W42" s="749"/>
      <c r="X42" s="749"/>
      <c r="Y42" s="749"/>
      <c r="Z42" s="749"/>
      <c r="AA42" s="749"/>
      <c r="AB42" s="749"/>
      <c r="AC42" s="749"/>
      <c r="AD42" s="750"/>
      <c r="AE42" s="740">
        <f>SUM(M42:AD42)</f>
        <v>0</v>
      </c>
      <c r="AF42" s="741"/>
      <c r="AG42" s="741"/>
      <c r="AH42" s="741"/>
      <c r="AI42" s="741"/>
      <c r="AJ42" s="741"/>
      <c r="AK42" s="741"/>
      <c r="AL42" s="741"/>
      <c r="AM42" s="742"/>
    </row>
    <row r="43" spans="1:39" s="6" customFormat="1" ht="18" customHeight="1" thickBot="1" x14ac:dyDescent="0.25">
      <c r="A43" s="74"/>
      <c r="B43" s="74"/>
      <c r="C43" s="74"/>
      <c r="D43" s="730" t="s">
        <v>854</v>
      </c>
      <c r="E43" s="731"/>
      <c r="F43" s="731"/>
      <c r="G43" s="731"/>
      <c r="H43" s="731"/>
      <c r="I43" s="731"/>
      <c r="J43" s="731"/>
      <c r="K43" s="731"/>
      <c r="L43" s="732"/>
      <c r="M43" s="751">
        <f>SUM(M39,M41,M42)</f>
        <v>0</v>
      </c>
      <c r="N43" s="752"/>
      <c r="O43" s="752"/>
      <c r="P43" s="752"/>
      <c r="Q43" s="752"/>
      <c r="R43" s="752"/>
      <c r="S43" s="752"/>
      <c r="T43" s="752"/>
      <c r="U43" s="753"/>
      <c r="V43" s="751">
        <f>SUM(V39,V41,V42)</f>
        <v>0</v>
      </c>
      <c r="W43" s="752"/>
      <c r="X43" s="752"/>
      <c r="Y43" s="752"/>
      <c r="Z43" s="752"/>
      <c r="AA43" s="752"/>
      <c r="AB43" s="752"/>
      <c r="AC43" s="752"/>
      <c r="AD43" s="753"/>
      <c r="AE43" s="751">
        <f>SUM(M43:AD43)</f>
        <v>0</v>
      </c>
      <c r="AF43" s="752"/>
      <c r="AG43" s="752"/>
      <c r="AH43" s="752"/>
      <c r="AI43" s="752"/>
      <c r="AJ43" s="752"/>
      <c r="AK43" s="752"/>
      <c r="AL43" s="752"/>
      <c r="AM43" s="754"/>
    </row>
    <row r="44" spans="1:39" s="6" customFormat="1" ht="15" customHeight="1" x14ac:dyDescent="0.2">
      <c r="A44" s="74"/>
      <c r="B44" s="74"/>
      <c r="C44" s="74"/>
      <c r="D44" s="74" t="s">
        <v>67</v>
      </c>
      <c r="E44" s="74" t="s">
        <v>76</v>
      </c>
      <c r="F44" s="74" t="s">
        <v>104</v>
      </c>
      <c r="G44" s="74" t="s">
        <v>44</v>
      </c>
      <c r="H44" s="74" t="s">
        <v>105</v>
      </c>
      <c r="I44" s="74" t="s">
        <v>68</v>
      </c>
      <c r="J44" s="90"/>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90"/>
    </row>
    <row r="45" spans="1:39" s="6" customFormat="1" ht="15" customHeight="1" x14ac:dyDescent="0.2">
      <c r="A45" s="74"/>
      <c r="B45" s="74"/>
      <c r="C45" s="74"/>
      <c r="D45" s="633" t="s">
        <v>863</v>
      </c>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row>
    <row r="46" spans="1:39" s="6" customFormat="1" ht="15" customHeight="1" x14ac:dyDescent="0.2">
      <c r="A46" s="74"/>
      <c r="B46" s="74"/>
      <c r="C46" s="74"/>
      <c r="D46" s="633" t="s">
        <v>864</v>
      </c>
      <c r="E46" s="634"/>
      <c r="F46" s="634"/>
      <c r="G46" s="634"/>
      <c r="H46" s="634"/>
      <c r="I46" s="634"/>
      <c r="J46" s="634"/>
      <c r="K46" s="634"/>
      <c r="L46" s="634"/>
      <c r="M46" s="634"/>
      <c r="N46" s="634"/>
      <c r="O46" s="634"/>
      <c r="P46" s="634"/>
      <c r="Q46" s="634"/>
      <c r="R46" s="634"/>
      <c r="S46" s="634"/>
      <c r="T46" s="634"/>
      <c r="U46" s="634"/>
      <c r="V46" s="634"/>
      <c r="W46" s="634"/>
      <c r="X46" s="634"/>
      <c r="Y46" s="634"/>
      <c r="Z46" s="634"/>
      <c r="AA46" s="634"/>
      <c r="AB46" s="634"/>
      <c r="AC46" s="634"/>
      <c r="AD46" s="634"/>
      <c r="AE46" s="634"/>
      <c r="AF46" s="634"/>
      <c r="AG46" s="634"/>
      <c r="AH46" s="634"/>
      <c r="AI46" s="634"/>
      <c r="AJ46" s="634"/>
      <c r="AK46" s="634"/>
      <c r="AL46" s="634"/>
      <c r="AM46" s="634"/>
    </row>
    <row r="47" spans="1:39" s="6" customFormat="1" ht="15" customHeight="1" x14ac:dyDescent="0.2">
      <c r="A47" s="74"/>
      <c r="B47" s="74"/>
      <c r="C47" s="74"/>
      <c r="D47" s="633" t="s">
        <v>977</v>
      </c>
      <c r="E47" s="634"/>
      <c r="F47" s="634"/>
      <c r="G47" s="634"/>
      <c r="H47" s="634"/>
      <c r="I47" s="634"/>
      <c r="J47" s="634"/>
      <c r="K47" s="634"/>
      <c r="L47" s="634"/>
      <c r="M47" s="634"/>
      <c r="N47" s="634"/>
      <c r="O47" s="634"/>
      <c r="P47" s="634"/>
      <c r="Q47" s="634"/>
      <c r="R47" s="634"/>
      <c r="S47" s="634"/>
      <c r="T47" s="634"/>
      <c r="U47" s="634"/>
      <c r="V47" s="634"/>
      <c r="W47" s="634"/>
      <c r="X47" s="634"/>
      <c r="Y47" s="634"/>
      <c r="Z47" s="634"/>
      <c r="AA47" s="634"/>
      <c r="AB47" s="634"/>
      <c r="AC47" s="634"/>
      <c r="AD47" s="634"/>
      <c r="AE47" s="634"/>
      <c r="AF47" s="634"/>
      <c r="AG47" s="634"/>
      <c r="AH47" s="634"/>
      <c r="AI47" s="634"/>
      <c r="AJ47" s="634"/>
      <c r="AK47" s="634"/>
      <c r="AL47" s="634"/>
      <c r="AM47" s="634"/>
    </row>
    <row r="48" spans="1:39" s="6" customFormat="1" ht="15" customHeight="1" x14ac:dyDescent="0.2">
      <c r="A48" s="74"/>
      <c r="B48" s="74"/>
      <c r="C48" s="74"/>
      <c r="D48" s="633" t="s">
        <v>978</v>
      </c>
      <c r="E48" s="634"/>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c r="AL48" s="634"/>
      <c r="AM48" s="634"/>
    </row>
    <row r="49" spans="1:39" s="6" customFormat="1" ht="15" customHeight="1" x14ac:dyDescent="0.2">
      <c r="A49" s="74"/>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90"/>
    </row>
    <row r="50" spans="1:39" s="6" customFormat="1" ht="15" customHeight="1" thickBot="1" x14ac:dyDescent="0.25">
      <c r="A50" s="74"/>
      <c r="B50" s="74"/>
      <c r="C50" s="690" t="s">
        <v>865</v>
      </c>
      <c r="D50" s="690"/>
      <c r="E50" s="690"/>
      <c r="F50" s="690"/>
      <c r="G50" s="690"/>
      <c r="H50" s="690"/>
      <c r="I50" s="690"/>
      <c r="J50" s="690"/>
      <c r="K50" s="690"/>
      <c r="L50" s="690"/>
      <c r="M50" s="690"/>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90"/>
    </row>
    <row r="51" spans="1:39" s="6" customFormat="1" ht="15" customHeight="1" x14ac:dyDescent="0.2">
      <c r="A51" s="74"/>
      <c r="B51" s="74"/>
      <c r="C51" s="74"/>
      <c r="D51" s="733" t="s">
        <v>866</v>
      </c>
      <c r="E51" s="734"/>
      <c r="F51" s="734"/>
      <c r="G51" s="734"/>
      <c r="H51" s="734"/>
      <c r="I51" s="734"/>
      <c r="J51" s="734"/>
      <c r="K51" s="734"/>
      <c r="L51" s="734"/>
      <c r="M51" s="735"/>
      <c r="N51" s="755" t="s">
        <v>867</v>
      </c>
      <c r="O51" s="756"/>
      <c r="P51" s="756"/>
      <c r="Q51" s="756"/>
      <c r="R51" s="756"/>
      <c r="S51" s="756"/>
      <c r="T51" s="756"/>
      <c r="U51" s="756"/>
      <c r="V51" s="756"/>
      <c r="W51" s="756"/>
      <c r="X51" s="756"/>
      <c r="Y51" s="756"/>
      <c r="Z51" s="756"/>
      <c r="AA51" s="756"/>
      <c r="AB51" s="756"/>
      <c r="AC51" s="756"/>
      <c r="AD51" s="756"/>
      <c r="AE51" s="756"/>
      <c r="AF51" s="756"/>
      <c r="AG51" s="756"/>
      <c r="AH51" s="756"/>
      <c r="AI51" s="756"/>
      <c r="AJ51" s="756"/>
      <c r="AK51" s="756"/>
      <c r="AL51" s="756"/>
      <c r="AM51" s="757"/>
    </row>
    <row r="52" spans="1:39" s="6" customFormat="1" ht="15" customHeight="1" x14ac:dyDescent="0.2">
      <c r="A52" s="74"/>
      <c r="B52" s="74"/>
      <c r="C52" s="74"/>
      <c r="D52" s="745"/>
      <c r="E52" s="746"/>
      <c r="F52" s="746"/>
      <c r="G52" s="746"/>
      <c r="H52" s="746"/>
      <c r="I52" s="746"/>
      <c r="J52" s="746"/>
      <c r="K52" s="746"/>
      <c r="L52" s="746"/>
      <c r="M52" s="747"/>
      <c r="N52" s="758" t="s">
        <v>868</v>
      </c>
      <c r="O52" s="759"/>
      <c r="P52" s="759"/>
      <c r="Q52" s="759"/>
      <c r="R52" s="759"/>
      <c r="S52" s="759"/>
      <c r="T52" s="759"/>
      <c r="U52" s="759"/>
      <c r="V52" s="759"/>
      <c r="W52" s="759"/>
      <c r="X52" s="759"/>
      <c r="Y52" s="759"/>
      <c r="Z52" s="760"/>
      <c r="AA52" s="758" t="s">
        <v>869</v>
      </c>
      <c r="AB52" s="759"/>
      <c r="AC52" s="759"/>
      <c r="AD52" s="759"/>
      <c r="AE52" s="759"/>
      <c r="AF52" s="759"/>
      <c r="AG52" s="759"/>
      <c r="AH52" s="759"/>
      <c r="AI52" s="759"/>
      <c r="AJ52" s="759"/>
      <c r="AK52" s="759"/>
      <c r="AL52" s="759"/>
      <c r="AM52" s="761"/>
    </row>
    <row r="53" spans="1:39" s="6" customFormat="1" ht="30" customHeight="1" x14ac:dyDescent="0.2">
      <c r="A53" s="74"/>
      <c r="B53" s="74"/>
      <c r="C53" s="74"/>
      <c r="D53" s="762" t="s">
        <v>870</v>
      </c>
      <c r="E53" s="763"/>
      <c r="F53" s="763"/>
      <c r="G53" s="763"/>
      <c r="H53" s="763"/>
      <c r="I53" s="763"/>
      <c r="J53" s="763"/>
      <c r="K53" s="763"/>
      <c r="L53" s="763"/>
      <c r="M53" s="764"/>
      <c r="N53" s="765"/>
      <c r="O53" s="766"/>
      <c r="P53" s="766"/>
      <c r="Q53" s="766"/>
      <c r="R53" s="766"/>
      <c r="S53" s="766"/>
      <c r="T53" s="766"/>
      <c r="U53" s="766"/>
      <c r="V53" s="766"/>
      <c r="W53" s="766"/>
      <c r="X53" s="766"/>
      <c r="Y53" s="766"/>
      <c r="Z53" s="767"/>
      <c r="AA53" s="765"/>
      <c r="AB53" s="766"/>
      <c r="AC53" s="766"/>
      <c r="AD53" s="766"/>
      <c r="AE53" s="766"/>
      <c r="AF53" s="766"/>
      <c r="AG53" s="766"/>
      <c r="AH53" s="766"/>
      <c r="AI53" s="766"/>
      <c r="AJ53" s="766"/>
      <c r="AK53" s="766"/>
      <c r="AL53" s="766"/>
      <c r="AM53" s="768"/>
    </row>
    <row r="54" spans="1:39" s="6" customFormat="1" ht="30" customHeight="1" x14ac:dyDescent="0.2">
      <c r="A54" s="74"/>
      <c r="B54" s="74"/>
      <c r="C54" s="74"/>
      <c r="D54" s="762" t="s">
        <v>871</v>
      </c>
      <c r="E54" s="763"/>
      <c r="F54" s="763"/>
      <c r="G54" s="763"/>
      <c r="H54" s="763"/>
      <c r="I54" s="763"/>
      <c r="J54" s="763"/>
      <c r="K54" s="763"/>
      <c r="L54" s="763"/>
      <c r="M54" s="764"/>
      <c r="N54" s="765"/>
      <c r="O54" s="766"/>
      <c r="P54" s="766"/>
      <c r="Q54" s="766"/>
      <c r="R54" s="766"/>
      <c r="S54" s="766"/>
      <c r="T54" s="766"/>
      <c r="U54" s="766"/>
      <c r="V54" s="766"/>
      <c r="W54" s="766"/>
      <c r="X54" s="766"/>
      <c r="Y54" s="766"/>
      <c r="Z54" s="767"/>
      <c r="AA54" s="765"/>
      <c r="AB54" s="766"/>
      <c r="AC54" s="766"/>
      <c r="AD54" s="766"/>
      <c r="AE54" s="766"/>
      <c r="AF54" s="766"/>
      <c r="AG54" s="766"/>
      <c r="AH54" s="766"/>
      <c r="AI54" s="766"/>
      <c r="AJ54" s="766"/>
      <c r="AK54" s="766"/>
      <c r="AL54" s="766"/>
      <c r="AM54" s="768"/>
    </row>
    <row r="55" spans="1:39" s="6" customFormat="1" ht="30" customHeight="1" x14ac:dyDescent="0.2">
      <c r="A55" s="74"/>
      <c r="B55" s="74"/>
      <c r="C55" s="74"/>
      <c r="D55" s="762" t="s">
        <v>872</v>
      </c>
      <c r="E55" s="763"/>
      <c r="F55" s="763"/>
      <c r="G55" s="763"/>
      <c r="H55" s="763"/>
      <c r="I55" s="763"/>
      <c r="J55" s="763"/>
      <c r="K55" s="763"/>
      <c r="L55" s="763"/>
      <c r="M55" s="764"/>
      <c r="N55" s="765"/>
      <c r="O55" s="766"/>
      <c r="P55" s="766"/>
      <c r="Q55" s="766"/>
      <c r="R55" s="766"/>
      <c r="S55" s="766"/>
      <c r="T55" s="766"/>
      <c r="U55" s="766"/>
      <c r="V55" s="766"/>
      <c r="W55" s="766"/>
      <c r="X55" s="766"/>
      <c r="Y55" s="766"/>
      <c r="Z55" s="767"/>
      <c r="AA55" s="765"/>
      <c r="AB55" s="766"/>
      <c r="AC55" s="766"/>
      <c r="AD55" s="766"/>
      <c r="AE55" s="766"/>
      <c r="AF55" s="766"/>
      <c r="AG55" s="766"/>
      <c r="AH55" s="766"/>
      <c r="AI55" s="766"/>
      <c r="AJ55" s="766"/>
      <c r="AK55" s="766"/>
      <c r="AL55" s="766"/>
      <c r="AM55" s="768"/>
    </row>
    <row r="56" spans="1:39" s="6" customFormat="1" ht="30" customHeight="1" x14ac:dyDescent="0.2">
      <c r="A56" s="74"/>
      <c r="B56" s="74"/>
      <c r="C56" s="74"/>
      <c r="D56" s="762" t="s">
        <v>873</v>
      </c>
      <c r="E56" s="763"/>
      <c r="F56" s="763"/>
      <c r="G56" s="763"/>
      <c r="H56" s="763"/>
      <c r="I56" s="763"/>
      <c r="J56" s="763"/>
      <c r="K56" s="763"/>
      <c r="L56" s="763"/>
      <c r="M56" s="764"/>
      <c r="N56" s="765"/>
      <c r="O56" s="766"/>
      <c r="P56" s="766"/>
      <c r="Q56" s="766"/>
      <c r="R56" s="766"/>
      <c r="S56" s="766"/>
      <c r="T56" s="766"/>
      <c r="U56" s="766"/>
      <c r="V56" s="766"/>
      <c r="W56" s="766"/>
      <c r="X56" s="766"/>
      <c r="Y56" s="766"/>
      <c r="Z56" s="767"/>
      <c r="AA56" s="765"/>
      <c r="AB56" s="766"/>
      <c r="AC56" s="766"/>
      <c r="AD56" s="766"/>
      <c r="AE56" s="766"/>
      <c r="AF56" s="766"/>
      <c r="AG56" s="766"/>
      <c r="AH56" s="766"/>
      <c r="AI56" s="766"/>
      <c r="AJ56" s="766"/>
      <c r="AK56" s="766"/>
      <c r="AL56" s="766"/>
      <c r="AM56" s="768"/>
    </row>
    <row r="57" spans="1:39" ht="30" customHeight="1" x14ac:dyDescent="0.2">
      <c r="A57" s="74"/>
      <c r="B57" s="74"/>
      <c r="C57" s="74"/>
      <c r="D57" s="762" t="s">
        <v>874</v>
      </c>
      <c r="E57" s="763"/>
      <c r="F57" s="763"/>
      <c r="G57" s="763"/>
      <c r="H57" s="763"/>
      <c r="I57" s="763"/>
      <c r="J57" s="763"/>
      <c r="K57" s="763"/>
      <c r="L57" s="763"/>
      <c r="M57" s="764"/>
      <c r="N57" s="765"/>
      <c r="O57" s="766"/>
      <c r="P57" s="766"/>
      <c r="Q57" s="766"/>
      <c r="R57" s="766"/>
      <c r="S57" s="766"/>
      <c r="T57" s="766"/>
      <c r="U57" s="766"/>
      <c r="V57" s="766"/>
      <c r="W57" s="766"/>
      <c r="X57" s="766"/>
      <c r="Y57" s="766"/>
      <c r="Z57" s="767"/>
      <c r="AA57" s="765"/>
      <c r="AB57" s="766"/>
      <c r="AC57" s="766"/>
      <c r="AD57" s="766"/>
      <c r="AE57" s="766"/>
      <c r="AF57" s="766"/>
      <c r="AG57" s="766"/>
      <c r="AH57" s="766"/>
      <c r="AI57" s="766"/>
      <c r="AJ57" s="766"/>
      <c r="AK57" s="766"/>
      <c r="AL57" s="766"/>
      <c r="AM57" s="768"/>
    </row>
    <row r="58" spans="1:39" ht="30" customHeight="1" x14ac:dyDescent="0.2">
      <c r="A58" s="74"/>
      <c r="B58" s="74"/>
      <c r="C58" s="74"/>
      <c r="D58" s="769" t="s">
        <v>875</v>
      </c>
      <c r="E58" s="770"/>
      <c r="F58" s="770"/>
      <c r="G58" s="770"/>
      <c r="H58" s="770"/>
      <c r="I58" s="770"/>
      <c r="J58" s="770"/>
      <c r="K58" s="770"/>
      <c r="L58" s="770"/>
      <c r="M58" s="771"/>
      <c r="N58" s="134"/>
      <c r="O58" s="135"/>
      <c r="P58" s="135"/>
      <c r="Q58" s="135"/>
      <c r="R58" s="135" t="s">
        <v>876</v>
      </c>
      <c r="S58" s="135"/>
      <c r="T58" s="135"/>
      <c r="U58" s="135"/>
      <c r="V58" s="135" t="s">
        <v>877</v>
      </c>
      <c r="W58" s="135"/>
      <c r="X58" s="135"/>
      <c r="Y58" s="135"/>
      <c r="Z58" s="135"/>
      <c r="AA58" s="134"/>
      <c r="AB58" s="135"/>
      <c r="AC58" s="135"/>
      <c r="AD58" s="135"/>
      <c r="AE58" s="135" t="s">
        <v>876</v>
      </c>
      <c r="AF58" s="135"/>
      <c r="AG58" s="135"/>
      <c r="AH58" s="135"/>
      <c r="AI58" s="135" t="s">
        <v>877</v>
      </c>
      <c r="AJ58" s="135"/>
      <c r="AK58" s="135"/>
      <c r="AL58" s="135"/>
      <c r="AM58" s="136"/>
    </row>
    <row r="59" spans="1:39" ht="30" customHeight="1" thickBot="1" x14ac:dyDescent="0.25">
      <c r="A59" s="74"/>
      <c r="B59" s="74"/>
      <c r="C59" s="74"/>
      <c r="D59" s="772" t="s">
        <v>980</v>
      </c>
      <c r="E59" s="773"/>
      <c r="F59" s="773"/>
      <c r="G59" s="773"/>
      <c r="H59" s="773"/>
      <c r="I59" s="773"/>
      <c r="J59" s="773"/>
      <c r="K59" s="773"/>
      <c r="L59" s="773"/>
      <c r="M59" s="774"/>
      <c r="N59" s="775"/>
      <c r="O59" s="776"/>
      <c r="P59" s="776"/>
      <c r="Q59" s="776"/>
      <c r="R59" s="776"/>
      <c r="S59" s="776"/>
      <c r="T59" s="776"/>
      <c r="U59" s="776"/>
      <c r="V59" s="776"/>
      <c r="W59" s="776"/>
      <c r="X59" s="776"/>
      <c r="Y59" s="776"/>
      <c r="Z59" s="777"/>
      <c r="AA59" s="775"/>
      <c r="AB59" s="776"/>
      <c r="AC59" s="776"/>
      <c r="AD59" s="776"/>
      <c r="AE59" s="776"/>
      <c r="AF59" s="776"/>
      <c r="AG59" s="776"/>
      <c r="AH59" s="776"/>
      <c r="AI59" s="776"/>
      <c r="AJ59" s="776"/>
      <c r="AK59" s="776"/>
      <c r="AL59" s="776"/>
      <c r="AM59" s="778"/>
    </row>
    <row r="60" spans="1:39" ht="15" customHeight="1" x14ac:dyDescent="0.2">
      <c r="A60" s="74"/>
      <c r="B60" s="74"/>
      <c r="C60" s="74"/>
      <c r="D60" s="74" t="s">
        <v>67</v>
      </c>
      <c r="E60" s="74" t="s">
        <v>76</v>
      </c>
      <c r="F60" s="74" t="s">
        <v>104</v>
      </c>
      <c r="G60" s="74" t="s">
        <v>44</v>
      </c>
      <c r="H60" s="74" t="s">
        <v>105</v>
      </c>
      <c r="I60" s="74" t="s">
        <v>68</v>
      </c>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90"/>
    </row>
    <row r="61" spans="1:39" ht="15" customHeight="1" x14ac:dyDescent="0.2">
      <c r="A61" s="74"/>
      <c r="B61" s="74"/>
      <c r="C61" s="74"/>
      <c r="D61" s="93" t="s">
        <v>878</v>
      </c>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4"/>
    </row>
    <row r="62" spans="1:39" ht="15" customHeight="1" x14ac:dyDescent="0.2">
      <c r="A62" s="74"/>
      <c r="B62" s="74"/>
      <c r="C62" s="74"/>
      <c r="D62" s="93" t="s">
        <v>879</v>
      </c>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4"/>
    </row>
    <row r="63" spans="1:39" ht="15" customHeight="1" x14ac:dyDescent="0.2">
      <c r="A63" s="74"/>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row>
    <row r="64" spans="1:39" ht="15" customHeight="1" thickBot="1" x14ac:dyDescent="0.25">
      <c r="A64" s="74"/>
      <c r="B64" s="74"/>
      <c r="C64" s="690" t="s">
        <v>880</v>
      </c>
      <c r="D64" s="690"/>
      <c r="E64" s="690"/>
      <c r="F64" s="690"/>
      <c r="G64" s="690"/>
      <c r="H64" s="690"/>
      <c r="I64" s="690"/>
      <c r="J64" s="690"/>
      <c r="K64" s="690"/>
      <c r="L64" s="690"/>
      <c r="M64" s="690"/>
      <c r="N64" s="634"/>
      <c r="O64" s="634"/>
      <c r="P64" s="634"/>
      <c r="Q64" s="634"/>
      <c r="R64" s="634"/>
      <c r="S64" s="634"/>
      <c r="T64" s="634"/>
      <c r="U64" s="634"/>
      <c r="V64" s="634"/>
      <c r="W64" s="634"/>
      <c r="X64" s="634"/>
      <c r="Y64" s="634"/>
      <c r="Z64" s="634"/>
      <c r="AA64" s="74"/>
      <c r="AB64" s="74"/>
      <c r="AC64" s="74"/>
      <c r="AD64" s="74"/>
      <c r="AE64" s="74"/>
      <c r="AF64" s="74"/>
      <c r="AG64" s="74"/>
      <c r="AH64" s="74"/>
      <c r="AI64" s="74"/>
      <c r="AJ64" s="74"/>
      <c r="AK64" s="74"/>
      <c r="AL64" s="74"/>
      <c r="AM64" s="90"/>
    </row>
    <row r="65" spans="1:39" ht="15" customHeight="1" x14ac:dyDescent="0.2">
      <c r="A65" s="74"/>
      <c r="B65" s="74"/>
      <c r="C65" s="80"/>
      <c r="D65" s="95"/>
      <c r="E65" s="96"/>
      <c r="F65" s="96"/>
      <c r="G65" s="96"/>
      <c r="H65" s="96"/>
      <c r="I65" s="96"/>
      <c r="J65" s="96"/>
      <c r="K65" s="96"/>
      <c r="L65" s="96"/>
      <c r="M65" s="96"/>
      <c r="N65" s="97"/>
      <c r="O65" s="97"/>
      <c r="P65" s="98"/>
      <c r="Q65" s="97"/>
      <c r="R65" s="97"/>
      <c r="S65" s="97"/>
      <c r="T65" s="97"/>
      <c r="U65" s="97"/>
      <c r="V65" s="97"/>
      <c r="W65" s="97"/>
      <c r="X65" s="98"/>
      <c r="Y65" s="97"/>
      <c r="Z65" s="97"/>
      <c r="AA65" s="97"/>
      <c r="AB65" s="97"/>
      <c r="AC65" s="97"/>
      <c r="AD65" s="97"/>
      <c r="AE65" s="97"/>
      <c r="AF65" s="97"/>
      <c r="AG65" s="97"/>
      <c r="AH65" s="97"/>
      <c r="AI65" s="97"/>
      <c r="AJ65" s="97"/>
      <c r="AK65" s="97"/>
      <c r="AL65" s="97"/>
      <c r="AM65" s="137"/>
    </row>
    <row r="66" spans="1:39" ht="15" customHeight="1" x14ac:dyDescent="0.2">
      <c r="A66" s="74"/>
      <c r="B66" s="74"/>
      <c r="C66" s="74"/>
      <c r="D66" s="668" t="s">
        <v>881</v>
      </c>
      <c r="E66" s="644"/>
      <c r="F66" s="644"/>
      <c r="G66" s="644"/>
      <c r="H66" s="644"/>
      <c r="I66" s="644"/>
      <c r="J66" s="644"/>
      <c r="K66" s="644"/>
      <c r="L66" s="644"/>
      <c r="M66" s="644"/>
      <c r="N66" s="644"/>
      <c r="O66" s="652"/>
      <c r="P66" s="643" t="s">
        <v>981</v>
      </c>
      <c r="Q66" s="644"/>
      <c r="R66" s="644"/>
      <c r="S66" s="644"/>
      <c r="T66" s="644"/>
      <c r="U66" s="644"/>
      <c r="V66" s="644"/>
      <c r="W66" s="652"/>
      <c r="X66" s="643" t="s">
        <v>984</v>
      </c>
      <c r="Y66" s="644"/>
      <c r="Z66" s="644"/>
      <c r="AA66" s="644"/>
      <c r="AB66" s="644"/>
      <c r="AC66" s="644"/>
      <c r="AD66" s="644"/>
      <c r="AE66" s="644"/>
      <c r="AF66" s="644"/>
      <c r="AG66" s="644"/>
      <c r="AH66" s="644"/>
      <c r="AI66" s="644"/>
      <c r="AJ66" s="644"/>
      <c r="AK66" s="644"/>
      <c r="AL66" s="644"/>
      <c r="AM66" s="645"/>
    </row>
    <row r="67" spans="1:39" ht="21.75" customHeight="1" x14ac:dyDescent="0.2">
      <c r="A67" s="74"/>
      <c r="B67" s="74"/>
      <c r="C67" s="74"/>
      <c r="D67" s="785" t="s">
        <v>882</v>
      </c>
      <c r="E67" s="786"/>
      <c r="F67" s="786"/>
      <c r="G67" s="786"/>
      <c r="H67" s="786"/>
      <c r="I67" s="786"/>
      <c r="J67" s="786"/>
      <c r="K67" s="786"/>
      <c r="L67" s="786"/>
      <c r="M67" s="786"/>
      <c r="N67" s="786"/>
      <c r="O67" s="786"/>
      <c r="P67" s="779"/>
      <c r="Q67" s="780"/>
      <c r="R67" s="780"/>
      <c r="S67" s="780"/>
      <c r="T67" s="780"/>
      <c r="U67" s="780"/>
      <c r="V67" s="780"/>
      <c r="W67" s="781"/>
      <c r="X67" s="624"/>
      <c r="Y67" s="625"/>
      <c r="Z67" s="625"/>
      <c r="AA67" s="625"/>
      <c r="AB67" s="625"/>
      <c r="AC67" s="625"/>
      <c r="AD67" s="625"/>
      <c r="AE67" s="625"/>
      <c r="AF67" s="625"/>
      <c r="AG67" s="625"/>
      <c r="AH67" s="625"/>
      <c r="AI67" s="625"/>
      <c r="AJ67" s="625"/>
      <c r="AK67" s="625"/>
      <c r="AL67" s="625"/>
      <c r="AM67" s="626"/>
    </row>
    <row r="68" spans="1:39" s="6" customFormat="1" ht="21.75" customHeight="1" x14ac:dyDescent="0.2">
      <c r="A68" s="74"/>
      <c r="B68" s="74"/>
      <c r="C68" s="74"/>
      <c r="D68" s="787" t="s">
        <v>883</v>
      </c>
      <c r="E68" s="788"/>
      <c r="F68" s="788"/>
      <c r="G68" s="788"/>
      <c r="H68" s="788"/>
      <c r="I68" s="788"/>
      <c r="J68" s="788"/>
      <c r="K68" s="788"/>
      <c r="L68" s="788"/>
      <c r="M68" s="788"/>
      <c r="N68" s="788"/>
      <c r="O68" s="788"/>
      <c r="P68" s="782"/>
      <c r="Q68" s="783"/>
      <c r="R68" s="783"/>
      <c r="S68" s="783"/>
      <c r="T68" s="783"/>
      <c r="U68" s="783"/>
      <c r="V68" s="783"/>
      <c r="W68" s="784"/>
      <c r="X68" s="789"/>
      <c r="Y68" s="790"/>
      <c r="Z68" s="790"/>
      <c r="AA68" s="790"/>
      <c r="AB68" s="790"/>
      <c r="AC68" s="790"/>
      <c r="AD68" s="790"/>
      <c r="AE68" s="790"/>
      <c r="AF68" s="790"/>
      <c r="AG68" s="790"/>
      <c r="AH68" s="790"/>
      <c r="AI68" s="790"/>
      <c r="AJ68" s="790"/>
      <c r="AK68" s="790"/>
      <c r="AL68" s="790"/>
      <c r="AM68" s="791"/>
    </row>
    <row r="69" spans="1:39" s="139" customFormat="1" ht="33.75" customHeight="1" x14ac:dyDescent="0.2">
      <c r="A69" s="138"/>
      <c r="B69" s="138"/>
      <c r="C69" s="138"/>
      <c r="D69" s="792" t="s">
        <v>884</v>
      </c>
      <c r="E69" s="793"/>
      <c r="F69" s="793"/>
      <c r="G69" s="794"/>
      <c r="H69" s="818" t="s">
        <v>982</v>
      </c>
      <c r="I69" s="819"/>
      <c r="J69" s="819"/>
      <c r="K69" s="819"/>
      <c r="L69" s="819"/>
      <c r="M69" s="819"/>
      <c r="N69" s="819"/>
      <c r="O69" s="820"/>
      <c r="P69" s="821"/>
      <c r="Q69" s="822"/>
      <c r="R69" s="822"/>
      <c r="S69" s="822"/>
      <c r="T69" s="822"/>
      <c r="U69" s="822"/>
      <c r="V69" s="822"/>
      <c r="W69" s="823"/>
      <c r="X69" s="830"/>
      <c r="Y69" s="831"/>
      <c r="Z69" s="831"/>
      <c r="AA69" s="831"/>
      <c r="AB69" s="831"/>
      <c r="AC69" s="831"/>
      <c r="AD69" s="831"/>
      <c r="AE69" s="831"/>
      <c r="AF69" s="831"/>
      <c r="AG69" s="831"/>
      <c r="AH69" s="831"/>
      <c r="AI69" s="831"/>
      <c r="AJ69" s="831"/>
      <c r="AK69" s="831"/>
      <c r="AL69" s="831"/>
      <c r="AM69" s="832"/>
    </row>
    <row r="70" spans="1:39" s="140" customFormat="1" ht="33.75" customHeight="1" x14ac:dyDescent="0.2">
      <c r="A70" s="138"/>
      <c r="B70" s="138"/>
      <c r="C70" s="138"/>
      <c r="D70" s="795"/>
      <c r="E70" s="796"/>
      <c r="F70" s="796"/>
      <c r="G70" s="797"/>
      <c r="H70" s="804" t="s">
        <v>1020</v>
      </c>
      <c r="I70" s="805"/>
      <c r="J70" s="805"/>
      <c r="K70" s="805"/>
      <c r="L70" s="805"/>
      <c r="M70" s="805"/>
      <c r="N70" s="805"/>
      <c r="O70" s="806"/>
      <c r="P70" s="824"/>
      <c r="Q70" s="825"/>
      <c r="R70" s="825"/>
      <c r="S70" s="825"/>
      <c r="T70" s="825"/>
      <c r="U70" s="825"/>
      <c r="V70" s="825"/>
      <c r="W70" s="826"/>
      <c r="X70" s="833"/>
      <c r="Y70" s="834"/>
      <c r="Z70" s="834"/>
      <c r="AA70" s="834"/>
      <c r="AB70" s="834"/>
      <c r="AC70" s="834"/>
      <c r="AD70" s="834"/>
      <c r="AE70" s="834"/>
      <c r="AF70" s="834"/>
      <c r="AG70" s="834"/>
      <c r="AH70" s="834"/>
      <c r="AI70" s="834"/>
      <c r="AJ70" s="834"/>
      <c r="AK70" s="834"/>
      <c r="AL70" s="834"/>
      <c r="AM70" s="835"/>
    </row>
    <row r="71" spans="1:39" s="140" customFormat="1" ht="33.75" customHeight="1" x14ac:dyDescent="0.2">
      <c r="A71" s="138"/>
      <c r="B71" s="138"/>
      <c r="C71" s="138"/>
      <c r="D71" s="798"/>
      <c r="E71" s="799"/>
      <c r="F71" s="799"/>
      <c r="G71" s="800"/>
      <c r="H71" s="801" t="s">
        <v>983</v>
      </c>
      <c r="I71" s="802"/>
      <c r="J71" s="802"/>
      <c r="K71" s="802"/>
      <c r="L71" s="802"/>
      <c r="M71" s="802"/>
      <c r="N71" s="802"/>
      <c r="O71" s="803"/>
      <c r="P71" s="827"/>
      <c r="Q71" s="828"/>
      <c r="R71" s="828"/>
      <c r="S71" s="828"/>
      <c r="T71" s="828"/>
      <c r="U71" s="828"/>
      <c r="V71" s="828"/>
      <c r="W71" s="829"/>
      <c r="X71" s="836"/>
      <c r="Y71" s="837"/>
      <c r="Z71" s="837"/>
      <c r="AA71" s="837"/>
      <c r="AB71" s="837"/>
      <c r="AC71" s="837"/>
      <c r="AD71" s="837"/>
      <c r="AE71" s="837"/>
      <c r="AF71" s="837"/>
      <c r="AG71" s="837"/>
      <c r="AH71" s="837"/>
      <c r="AI71" s="837"/>
      <c r="AJ71" s="837"/>
      <c r="AK71" s="837"/>
      <c r="AL71" s="837"/>
      <c r="AM71" s="838"/>
    </row>
    <row r="72" spans="1:39" ht="17.25" customHeight="1" x14ac:dyDescent="0.2">
      <c r="A72" s="74"/>
      <c r="B72" s="74"/>
      <c r="C72" s="74"/>
      <c r="D72" s="640"/>
      <c r="E72" s="807"/>
      <c r="F72" s="807"/>
      <c r="G72" s="807"/>
      <c r="H72" s="807"/>
      <c r="I72" s="807"/>
      <c r="J72" s="807"/>
      <c r="K72" s="807"/>
      <c r="L72" s="807"/>
      <c r="M72" s="807"/>
      <c r="N72" s="807"/>
      <c r="O72" s="808"/>
      <c r="P72" s="809"/>
      <c r="Q72" s="810"/>
      <c r="R72" s="810"/>
      <c r="S72" s="810"/>
      <c r="T72" s="810"/>
      <c r="U72" s="810"/>
      <c r="V72" s="810"/>
      <c r="W72" s="811"/>
      <c r="X72" s="624"/>
      <c r="Y72" s="625"/>
      <c r="Z72" s="625"/>
      <c r="AA72" s="625"/>
      <c r="AB72" s="625"/>
      <c r="AC72" s="625"/>
      <c r="AD72" s="625"/>
      <c r="AE72" s="625"/>
      <c r="AF72" s="625"/>
      <c r="AG72" s="625"/>
      <c r="AH72" s="625"/>
      <c r="AI72" s="625"/>
      <c r="AJ72" s="625"/>
      <c r="AK72" s="625"/>
      <c r="AL72" s="625"/>
      <c r="AM72" s="626"/>
    </row>
    <row r="73" spans="1:39" ht="17.25" customHeight="1" x14ac:dyDescent="0.2">
      <c r="A73" s="74"/>
      <c r="B73" s="74"/>
      <c r="C73" s="74"/>
      <c r="D73" s="815" t="s">
        <v>885</v>
      </c>
      <c r="E73" s="807"/>
      <c r="F73" s="807"/>
      <c r="G73" s="807"/>
      <c r="H73" s="807"/>
      <c r="I73" s="807"/>
      <c r="J73" s="807"/>
      <c r="K73" s="807"/>
      <c r="L73" s="807"/>
      <c r="M73" s="807"/>
      <c r="N73" s="807"/>
      <c r="O73" s="808"/>
      <c r="P73" s="779"/>
      <c r="Q73" s="780"/>
      <c r="R73" s="780"/>
      <c r="S73" s="780"/>
      <c r="T73" s="780"/>
      <c r="U73" s="780"/>
      <c r="V73" s="780"/>
      <c r="W73" s="781"/>
      <c r="X73" s="627"/>
      <c r="Y73" s="628"/>
      <c r="Z73" s="628"/>
      <c r="AA73" s="628"/>
      <c r="AB73" s="628"/>
      <c r="AC73" s="628"/>
      <c r="AD73" s="628"/>
      <c r="AE73" s="628"/>
      <c r="AF73" s="628"/>
      <c r="AG73" s="628"/>
      <c r="AH73" s="628"/>
      <c r="AI73" s="628"/>
      <c r="AJ73" s="628"/>
      <c r="AK73" s="628"/>
      <c r="AL73" s="628"/>
      <c r="AM73" s="629"/>
    </row>
    <row r="74" spans="1:39" ht="17.25" customHeight="1" thickBot="1" x14ac:dyDescent="0.25">
      <c r="A74" s="74"/>
      <c r="B74" s="74"/>
      <c r="C74" s="74"/>
      <c r="D74" s="708"/>
      <c r="E74" s="816"/>
      <c r="F74" s="816"/>
      <c r="G74" s="816"/>
      <c r="H74" s="816"/>
      <c r="I74" s="816"/>
      <c r="J74" s="816"/>
      <c r="K74" s="816"/>
      <c r="L74" s="816"/>
      <c r="M74" s="816"/>
      <c r="N74" s="816"/>
      <c r="O74" s="817"/>
      <c r="P74" s="812"/>
      <c r="Q74" s="813"/>
      <c r="R74" s="813"/>
      <c r="S74" s="813"/>
      <c r="T74" s="813"/>
      <c r="U74" s="813"/>
      <c r="V74" s="813"/>
      <c r="W74" s="814"/>
      <c r="X74" s="630"/>
      <c r="Y74" s="631"/>
      <c r="Z74" s="631"/>
      <c r="AA74" s="631"/>
      <c r="AB74" s="631"/>
      <c r="AC74" s="631"/>
      <c r="AD74" s="631"/>
      <c r="AE74" s="631"/>
      <c r="AF74" s="631"/>
      <c r="AG74" s="631"/>
      <c r="AH74" s="631"/>
      <c r="AI74" s="631"/>
      <c r="AJ74" s="631"/>
      <c r="AK74" s="631"/>
      <c r="AL74" s="631"/>
      <c r="AM74" s="632"/>
    </row>
    <row r="75" spans="1:39" ht="15" customHeight="1" x14ac:dyDescent="0.2">
      <c r="A75" s="74"/>
      <c r="B75" s="74"/>
      <c r="C75" s="74"/>
      <c r="D75" s="74" t="s">
        <v>67</v>
      </c>
      <c r="E75" s="74" t="s">
        <v>76</v>
      </c>
      <c r="F75" s="74" t="s">
        <v>104</v>
      </c>
      <c r="G75" s="74" t="s">
        <v>44</v>
      </c>
      <c r="H75" s="74" t="s">
        <v>105</v>
      </c>
      <c r="I75" s="74" t="s">
        <v>68</v>
      </c>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90"/>
    </row>
    <row r="76" spans="1:39" ht="15" customHeight="1" x14ac:dyDescent="0.2">
      <c r="A76" s="74"/>
      <c r="B76" s="74"/>
      <c r="C76" s="74"/>
      <c r="D76" s="633" t="s">
        <v>886</v>
      </c>
      <c r="E76" s="634"/>
      <c r="F76" s="634"/>
      <c r="G76" s="634"/>
      <c r="H76" s="634"/>
      <c r="I76" s="634"/>
      <c r="J76" s="634"/>
      <c r="K76" s="634"/>
      <c r="L76" s="634"/>
      <c r="M76" s="634"/>
      <c r="N76" s="634"/>
      <c r="O76" s="634"/>
      <c r="P76" s="634"/>
      <c r="Q76" s="634"/>
      <c r="R76" s="634"/>
      <c r="S76" s="634"/>
      <c r="T76" s="634"/>
      <c r="U76" s="634"/>
      <c r="V76" s="634"/>
      <c r="W76" s="634"/>
      <c r="X76" s="634"/>
      <c r="Y76" s="634"/>
      <c r="Z76" s="634"/>
      <c r="AA76" s="634"/>
      <c r="AB76" s="634"/>
      <c r="AC76" s="634"/>
      <c r="AD76" s="634"/>
      <c r="AE76" s="634"/>
      <c r="AF76" s="634"/>
      <c r="AG76" s="634"/>
      <c r="AH76" s="634"/>
      <c r="AI76" s="634"/>
      <c r="AJ76" s="634"/>
      <c r="AK76" s="634"/>
      <c r="AL76" s="634"/>
      <c r="AM76" s="635"/>
    </row>
    <row r="77" spans="1:39" ht="15" customHeight="1" x14ac:dyDescent="0.2">
      <c r="A77" s="74"/>
      <c r="B77" s="74"/>
      <c r="C77" s="74"/>
      <c r="D77" s="633" t="s">
        <v>887</v>
      </c>
      <c r="E77" s="634"/>
      <c r="F77" s="634"/>
      <c r="G77" s="634"/>
      <c r="H77" s="634"/>
      <c r="I77" s="634"/>
      <c r="J77" s="634"/>
      <c r="K77" s="634"/>
      <c r="L77" s="634"/>
      <c r="M77" s="634"/>
      <c r="N77" s="634"/>
      <c r="O77" s="634"/>
      <c r="P77" s="634"/>
      <c r="Q77" s="634"/>
      <c r="R77" s="634"/>
      <c r="S77" s="634"/>
      <c r="T77" s="634"/>
      <c r="U77" s="634"/>
      <c r="V77" s="634"/>
      <c r="W77" s="634"/>
      <c r="X77" s="634"/>
      <c r="Y77" s="634"/>
      <c r="Z77" s="634"/>
      <c r="AA77" s="634"/>
      <c r="AB77" s="634"/>
      <c r="AC77" s="634"/>
      <c r="AD77" s="634"/>
      <c r="AE77" s="634"/>
      <c r="AF77" s="634"/>
      <c r="AG77" s="634"/>
      <c r="AH77" s="634"/>
      <c r="AI77" s="634"/>
      <c r="AJ77" s="634"/>
      <c r="AK77" s="634"/>
      <c r="AL77" s="634"/>
      <c r="AM77" s="635"/>
    </row>
    <row r="78" spans="1:39" ht="15" customHeight="1" x14ac:dyDescent="0.2">
      <c r="A78" s="74"/>
      <c r="B78" s="74"/>
      <c r="C78" s="74"/>
      <c r="D78" s="633" t="s">
        <v>888</v>
      </c>
      <c r="E78" s="634"/>
      <c r="F78" s="634"/>
      <c r="G78" s="634"/>
      <c r="H78" s="634"/>
      <c r="I78" s="634"/>
      <c r="J78" s="634"/>
      <c r="K78" s="634"/>
      <c r="L78" s="634"/>
      <c r="M78" s="634"/>
      <c r="N78" s="634"/>
      <c r="O78" s="634"/>
      <c r="P78" s="634"/>
      <c r="Q78" s="634"/>
      <c r="R78" s="634"/>
      <c r="S78" s="634"/>
      <c r="T78" s="634"/>
      <c r="U78" s="634"/>
      <c r="V78" s="634"/>
      <c r="W78" s="634"/>
      <c r="X78" s="634"/>
      <c r="Y78" s="634"/>
      <c r="Z78" s="634"/>
      <c r="AA78" s="634"/>
      <c r="AB78" s="634"/>
      <c r="AC78" s="634"/>
      <c r="AD78" s="634"/>
      <c r="AE78" s="634"/>
      <c r="AF78" s="634"/>
      <c r="AG78" s="634"/>
      <c r="AH78" s="634"/>
      <c r="AI78" s="634"/>
      <c r="AJ78" s="634"/>
      <c r="AK78" s="634"/>
      <c r="AL78" s="634"/>
      <c r="AM78" s="635"/>
    </row>
    <row r="79" spans="1:39" s="6" customFormat="1" ht="15" customHeight="1" x14ac:dyDescent="0.2">
      <c r="A79" s="74"/>
      <c r="B79" s="74"/>
      <c r="C79" s="74"/>
      <c r="D79" s="633" t="s">
        <v>889</v>
      </c>
      <c r="E79" s="634"/>
      <c r="F79" s="634"/>
      <c r="G79" s="634"/>
      <c r="H79" s="634"/>
      <c r="I79" s="634"/>
      <c r="J79" s="634"/>
      <c r="K79" s="634"/>
      <c r="L79" s="634"/>
      <c r="M79" s="634"/>
      <c r="N79" s="634"/>
      <c r="O79" s="634"/>
      <c r="P79" s="634"/>
      <c r="Q79" s="634"/>
      <c r="R79" s="634"/>
      <c r="S79" s="634"/>
      <c r="T79" s="634"/>
      <c r="U79" s="634"/>
      <c r="V79" s="634"/>
      <c r="W79" s="634"/>
      <c r="X79" s="634"/>
      <c r="Y79" s="634"/>
      <c r="Z79" s="634"/>
      <c r="AA79" s="634"/>
      <c r="AB79" s="634"/>
      <c r="AC79" s="634"/>
      <c r="AD79" s="634"/>
      <c r="AE79" s="634"/>
      <c r="AF79" s="634"/>
      <c r="AG79" s="634"/>
      <c r="AH79" s="634"/>
      <c r="AI79" s="634"/>
      <c r="AJ79" s="634"/>
      <c r="AK79" s="634"/>
      <c r="AL79" s="634"/>
      <c r="AM79" s="635"/>
    </row>
    <row r="80" spans="1:39" s="6" customFormat="1" ht="15" customHeight="1" x14ac:dyDescent="0.2">
      <c r="A80" s="74"/>
      <c r="B80" s="74"/>
      <c r="C80" s="74"/>
      <c r="D80" s="72"/>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100"/>
    </row>
    <row r="81" spans="1:39" s="6" customFormat="1" ht="15" customHeight="1" x14ac:dyDescent="0.2">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row>
    <row r="82" spans="1:39" ht="15" customHeight="1" x14ac:dyDescent="0.2">
      <c r="A82" s="74"/>
      <c r="B82" s="636" t="s">
        <v>890</v>
      </c>
      <c r="C82" s="634"/>
      <c r="D82" s="634"/>
      <c r="E82" s="634"/>
      <c r="F82" s="634"/>
      <c r="G82" s="634"/>
      <c r="H82" s="634"/>
      <c r="I82" s="634"/>
      <c r="J82" s="634"/>
      <c r="K82" s="634"/>
      <c r="L82" s="634"/>
      <c r="M82" s="634"/>
      <c r="N82" s="634"/>
      <c r="O82" s="634"/>
      <c r="P82" s="634"/>
      <c r="Q82" s="634"/>
      <c r="R82" s="634"/>
      <c r="S82" s="634"/>
      <c r="T82" s="634"/>
      <c r="U82" s="634"/>
      <c r="V82" s="634"/>
      <c r="W82" s="634"/>
      <c r="X82" s="634"/>
      <c r="Y82" s="634"/>
      <c r="Z82" s="634"/>
      <c r="AA82" s="634"/>
      <c r="AB82" s="634"/>
      <c r="AC82" s="634"/>
      <c r="AD82" s="634"/>
      <c r="AE82" s="74"/>
      <c r="AF82" s="74"/>
      <c r="AG82" s="74"/>
      <c r="AH82" s="74"/>
      <c r="AI82" s="74"/>
      <c r="AJ82" s="74"/>
      <c r="AK82" s="74"/>
      <c r="AL82" s="74"/>
      <c r="AM82" s="74"/>
    </row>
    <row r="83" spans="1:39" ht="15" customHeight="1" thickBot="1" x14ac:dyDescent="0.25">
      <c r="A83" s="74"/>
      <c r="B83" s="74"/>
      <c r="C83" s="92" t="s">
        <v>891</v>
      </c>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row>
    <row r="84" spans="1:39" ht="15" customHeight="1" x14ac:dyDescent="0.2">
      <c r="A84" s="74"/>
      <c r="B84" s="74"/>
      <c r="C84" s="74"/>
      <c r="D84" s="104"/>
      <c r="E84" s="109"/>
      <c r="F84" s="109"/>
      <c r="G84" s="109"/>
      <c r="H84" s="109"/>
      <c r="I84" s="109"/>
      <c r="J84" s="113"/>
      <c r="K84" s="637"/>
      <c r="L84" s="638"/>
      <c r="M84" s="638"/>
      <c r="N84" s="638"/>
      <c r="O84" s="638"/>
      <c r="P84" s="638"/>
      <c r="Q84" s="638"/>
      <c r="R84" s="638"/>
      <c r="S84" s="638"/>
      <c r="T84" s="638"/>
      <c r="U84" s="638"/>
      <c r="V84" s="638"/>
      <c r="W84" s="638"/>
      <c r="X84" s="638"/>
      <c r="Y84" s="638"/>
      <c r="Z84" s="638"/>
      <c r="AA84" s="638"/>
      <c r="AB84" s="638"/>
      <c r="AC84" s="638"/>
      <c r="AD84" s="638"/>
      <c r="AE84" s="638"/>
      <c r="AF84" s="638"/>
      <c r="AG84" s="638"/>
      <c r="AH84" s="638"/>
      <c r="AI84" s="638"/>
      <c r="AJ84" s="638"/>
      <c r="AK84" s="638"/>
      <c r="AL84" s="638"/>
      <c r="AM84" s="639"/>
    </row>
    <row r="85" spans="1:39" ht="15" customHeight="1" x14ac:dyDescent="0.2">
      <c r="A85" s="74"/>
      <c r="B85" s="74"/>
      <c r="C85" s="74"/>
      <c r="D85" s="640" t="s">
        <v>858</v>
      </c>
      <c r="E85" s="641"/>
      <c r="F85" s="641"/>
      <c r="G85" s="641"/>
      <c r="H85" s="641"/>
      <c r="I85" s="641"/>
      <c r="J85" s="642"/>
      <c r="K85" s="643" t="s">
        <v>926</v>
      </c>
      <c r="L85" s="644"/>
      <c r="M85" s="644"/>
      <c r="N85" s="644"/>
      <c r="O85" s="644"/>
      <c r="P85" s="644"/>
      <c r="Q85" s="644"/>
      <c r="R85" s="644"/>
      <c r="S85" s="644"/>
      <c r="T85" s="644"/>
      <c r="U85" s="644"/>
      <c r="V85" s="644"/>
      <c r="W85" s="644"/>
      <c r="X85" s="644"/>
      <c r="Y85" s="644"/>
      <c r="Z85" s="644"/>
      <c r="AA85" s="644"/>
      <c r="AB85" s="644"/>
      <c r="AC85" s="644"/>
      <c r="AD85" s="644"/>
      <c r="AE85" s="644"/>
      <c r="AF85" s="644"/>
      <c r="AG85" s="644"/>
      <c r="AH85" s="644"/>
      <c r="AI85" s="644"/>
      <c r="AJ85" s="644"/>
      <c r="AK85" s="644"/>
      <c r="AL85" s="644"/>
      <c r="AM85" s="645"/>
    </row>
    <row r="86" spans="1:39" ht="15" customHeight="1" x14ac:dyDescent="0.2">
      <c r="A86" s="74"/>
      <c r="B86" s="74"/>
      <c r="C86" s="74"/>
      <c r="D86" s="640"/>
      <c r="E86" s="641"/>
      <c r="F86" s="641"/>
      <c r="G86" s="641"/>
      <c r="H86" s="641"/>
      <c r="I86" s="641"/>
      <c r="J86" s="642"/>
      <c r="K86" s="646"/>
      <c r="L86" s="647"/>
      <c r="M86" s="647"/>
      <c r="N86" s="647"/>
      <c r="O86" s="647"/>
      <c r="P86" s="647"/>
      <c r="Q86" s="648"/>
      <c r="R86" s="646"/>
      <c r="S86" s="647"/>
      <c r="T86" s="647"/>
      <c r="U86" s="647"/>
      <c r="V86" s="647"/>
      <c r="W86" s="647"/>
      <c r="X86" s="648"/>
      <c r="Y86" s="646"/>
      <c r="Z86" s="647"/>
      <c r="AA86" s="647"/>
      <c r="AB86" s="647"/>
      <c r="AC86" s="647"/>
      <c r="AD86" s="647"/>
      <c r="AE86" s="648"/>
      <c r="AF86" s="649"/>
      <c r="AG86" s="650"/>
      <c r="AH86" s="650"/>
      <c r="AI86" s="650"/>
      <c r="AJ86" s="650"/>
      <c r="AK86" s="650"/>
      <c r="AL86" s="650"/>
      <c r="AM86" s="651"/>
    </row>
    <row r="87" spans="1:39" ht="15" customHeight="1" x14ac:dyDescent="0.2">
      <c r="A87" s="74"/>
      <c r="B87" s="74"/>
      <c r="C87" s="74"/>
      <c r="D87" s="103"/>
      <c r="E87" s="107"/>
      <c r="F87" s="107"/>
      <c r="G87" s="107"/>
      <c r="H87" s="107"/>
      <c r="I87" s="107"/>
      <c r="J87" s="108"/>
      <c r="K87" s="643" t="s">
        <v>892</v>
      </c>
      <c r="L87" s="644"/>
      <c r="M87" s="644"/>
      <c r="N87" s="644"/>
      <c r="O87" s="644"/>
      <c r="P87" s="644"/>
      <c r="Q87" s="652"/>
      <c r="R87" s="643" t="s">
        <v>893</v>
      </c>
      <c r="S87" s="644"/>
      <c r="T87" s="644"/>
      <c r="U87" s="644"/>
      <c r="V87" s="644"/>
      <c r="W87" s="644"/>
      <c r="X87" s="652"/>
      <c r="Y87" s="643" t="s">
        <v>854</v>
      </c>
      <c r="Z87" s="644"/>
      <c r="AA87" s="644"/>
      <c r="AB87" s="644"/>
      <c r="AC87" s="644"/>
      <c r="AD87" s="644"/>
      <c r="AE87" s="652"/>
      <c r="AF87" s="653" t="s">
        <v>894</v>
      </c>
      <c r="AG87" s="654"/>
      <c r="AH87" s="654"/>
      <c r="AI87" s="654"/>
      <c r="AJ87" s="654"/>
      <c r="AK87" s="654"/>
      <c r="AL87" s="654"/>
      <c r="AM87" s="655"/>
    </row>
    <row r="88" spans="1:39" ht="15" customHeight="1" x14ac:dyDescent="0.2">
      <c r="A88" s="74"/>
      <c r="B88" s="74"/>
      <c r="C88" s="74"/>
      <c r="D88" s="102"/>
      <c r="E88" s="112"/>
      <c r="F88" s="646"/>
      <c r="G88" s="647"/>
      <c r="H88" s="647"/>
      <c r="I88" s="647"/>
      <c r="J88" s="648"/>
      <c r="K88" s="656"/>
      <c r="L88" s="657"/>
      <c r="M88" s="657"/>
      <c r="N88" s="657"/>
      <c r="O88" s="657"/>
      <c r="P88" s="657"/>
      <c r="Q88" s="658"/>
      <c r="R88" s="656"/>
      <c r="S88" s="657"/>
      <c r="T88" s="657"/>
      <c r="U88" s="657"/>
      <c r="V88" s="657"/>
      <c r="W88" s="657"/>
      <c r="X88" s="658"/>
      <c r="Y88" s="662">
        <f>SUM(K88:X89)</f>
        <v>0</v>
      </c>
      <c r="Z88" s="663"/>
      <c r="AA88" s="663"/>
      <c r="AB88" s="663"/>
      <c r="AC88" s="663"/>
      <c r="AD88" s="663"/>
      <c r="AE88" s="664"/>
      <c r="AF88" s="656"/>
      <c r="AG88" s="657"/>
      <c r="AH88" s="657"/>
      <c r="AI88" s="657"/>
      <c r="AJ88" s="657"/>
      <c r="AK88" s="657"/>
      <c r="AL88" s="657"/>
      <c r="AM88" s="672"/>
    </row>
    <row r="89" spans="1:39" ht="15" customHeight="1" x14ac:dyDescent="0.2">
      <c r="A89" s="74"/>
      <c r="B89" s="74"/>
      <c r="C89" s="74"/>
      <c r="D89" s="640" t="s">
        <v>895</v>
      </c>
      <c r="E89" s="642"/>
      <c r="F89" s="643" t="s">
        <v>896</v>
      </c>
      <c r="G89" s="644"/>
      <c r="H89" s="644"/>
      <c r="I89" s="644"/>
      <c r="J89" s="652"/>
      <c r="K89" s="659"/>
      <c r="L89" s="660"/>
      <c r="M89" s="660"/>
      <c r="N89" s="660"/>
      <c r="O89" s="660"/>
      <c r="P89" s="660"/>
      <c r="Q89" s="661"/>
      <c r="R89" s="659"/>
      <c r="S89" s="660"/>
      <c r="T89" s="660"/>
      <c r="U89" s="660"/>
      <c r="V89" s="660"/>
      <c r="W89" s="660"/>
      <c r="X89" s="661"/>
      <c r="Y89" s="665"/>
      <c r="Z89" s="666"/>
      <c r="AA89" s="666"/>
      <c r="AB89" s="666"/>
      <c r="AC89" s="666"/>
      <c r="AD89" s="666"/>
      <c r="AE89" s="667"/>
      <c r="AF89" s="659"/>
      <c r="AG89" s="660"/>
      <c r="AH89" s="660"/>
      <c r="AI89" s="660"/>
      <c r="AJ89" s="660"/>
      <c r="AK89" s="660"/>
      <c r="AL89" s="660"/>
      <c r="AM89" s="689"/>
    </row>
    <row r="90" spans="1:39" ht="15" customHeight="1" x14ac:dyDescent="0.2">
      <c r="A90" s="74"/>
      <c r="B90" s="74"/>
      <c r="C90" s="74"/>
      <c r="D90" s="105"/>
      <c r="E90" s="106"/>
      <c r="F90" s="646"/>
      <c r="G90" s="647"/>
      <c r="H90" s="647"/>
      <c r="I90" s="647"/>
      <c r="J90" s="648"/>
      <c r="K90" s="656"/>
      <c r="L90" s="657"/>
      <c r="M90" s="657"/>
      <c r="N90" s="657"/>
      <c r="O90" s="657"/>
      <c r="P90" s="657"/>
      <c r="Q90" s="658"/>
      <c r="R90" s="656"/>
      <c r="S90" s="657"/>
      <c r="T90" s="657"/>
      <c r="U90" s="657"/>
      <c r="V90" s="657"/>
      <c r="W90" s="657"/>
      <c r="X90" s="658"/>
      <c r="Y90" s="662">
        <f>SUM(K90:X91)</f>
        <v>0</v>
      </c>
      <c r="Z90" s="663"/>
      <c r="AA90" s="663"/>
      <c r="AB90" s="663"/>
      <c r="AC90" s="663"/>
      <c r="AD90" s="663"/>
      <c r="AE90" s="664"/>
      <c r="AF90" s="656"/>
      <c r="AG90" s="657"/>
      <c r="AH90" s="657"/>
      <c r="AI90" s="657"/>
      <c r="AJ90" s="657"/>
      <c r="AK90" s="657"/>
      <c r="AL90" s="657"/>
      <c r="AM90" s="672"/>
    </row>
    <row r="91" spans="1:39" ht="15" customHeight="1" x14ac:dyDescent="0.2">
      <c r="A91" s="74"/>
      <c r="B91" s="74"/>
      <c r="C91" s="74"/>
      <c r="D91" s="640" t="s">
        <v>897</v>
      </c>
      <c r="E91" s="642"/>
      <c r="F91" s="643" t="s">
        <v>898</v>
      </c>
      <c r="G91" s="644"/>
      <c r="H91" s="644"/>
      <c r="I91" s="644"/>
      <c r="J91" s="652"/>
      <c r="K91" s="659"/>
      <c r="L91" s="660"/>
      <c r="M91" s="660"/>
      <c r="N91" s="660"/>
      <c r="O91" s="660"/>
      <c r="P91" s="660"/>
      <c r="Q91" s="661"/>
      <c r="R91" s="659"/>
      <c r="S91" s="660"/>
      <c r="T91" s="660"/>
      <c r="U91" s="660"/>
      <c r="V91" s="660"/>
      <c r="W91" s="660"/>
      <c r="X91" s="661"/>
      <c r="Y91" s="665"/>
      <c r="Z91" s="666"/>
      <c r="AA91" s="666"/>
      <c r="AB91" s="666"/>
      <c r="AC91" s="666"/>
      <c r="AD91" s="666"/>
      <c r="AE91" s="667"/>
      <c r="AF91" s="659"/>
      <c r="AG91" s="660"/>
      <c r="AH91" s="660"/>
      <c r="AI91" s="660"/>
      <c r="AJ91" s="660"/>
      <c r="AK91" s="660"/>
      <c r="AL91" s="660"/>
      <c r="AM91" s="689"/>
    </row>
    <row r="92" spans="1:39" s="6" customFormat="1" ht="15" customHeight="1" x14ac:dyDescent="0.2">
      <c r="A92" s="74"/>
      <c r="B92" s="74"/>
      <c r="C92" s="74"/>
      <c r="D92" s="105"/>
      <c r="E92" s="106"/>
      <c r="F92" s="646"/>
      <c r="G92" s="647"/>
      <c r="H92" s="647"/>
      <c r="I92" s="647"/>
      <c r="J92" s="648"/>
      <c r="K92" s="656"/>
      <c r="L92" s="657"/>
      <c r="M92" s="657"/>
      <c r="N92" s="657"/>
      <c r="O92" s="657"/>
      <c r="P92" s="657"/>
      <c r="Q92" s="658"/>
      <c r="R92" s="656"/>
      <c r="S92" s="657"/>
      <c r="T92" s="657"/>
      <c r="U92" s="657"/>
      <c r="V92" s="657"/>
      <c r="W92" s="657"/>
      <c r="X92" s="658"/>
      <c r="Y92" s="662">
        <f>SUM(K92:X93)</f>
        <v>0</v>
      </c>
      <c r="Z92" s="663"/>
      <c r="AA92" s="663"/>
      <c r="AB92" s="663"/>
      <c r="AC92" s="663"/>
      <c r="AD92" s="663"/>
      <c r="AE92" s="664"/>
      <c r="AF92" s="656"/>
      <c r="AG92" s="657"/>
      <c r="AH92" s="657"/>
      <c r="AI92" s="657"/>
      <c r="AJ92" s="657"/>
      <c r="AK92" s="657"/>
      <c r="AL92" s="657"/>
      <c r="AM92" s="672"/>
    </row>
    <row r="93" spans="1:39" s="6" customFormat="1" ht="15" customHeight="1" x14ac:dyDescent="0.2">
      <c r="A93" s="74"/>
      <c r="B93" s="74"/>
      <c r="C93" s="74"/>
      <c r="D93" s="668" t="s">
        <v>25</v>
      </c>
      <c r="E93" s="718"/>
      <c r="F93" s="643" t="s">
        <v>899</v>
      </c>
      <c r="G93" s="644"/>
      <c r="H93" s="644"/>
      <c r="I93" s="644"/>
      <c r="J93" s="652"/>
      <c r="K93" s="659"/>
      <c r="L93" s="660"/>
      <c r="M93" s="660"/>
      <c r="N93" s="660"/>
      <c r="O93" s="660"/>
      <c r="P93" s="660"/>
      <c r="Q93" s="661"/>
      <c r="R93" s="659"/>
      <c r="S93" s="660"/>
      <c r="T93" s="660"/>
      <c r="U93" s="660"/>
      <c r="V93" s="660"/>
      <c r="W93" s="660"/>
      <c r="X93" s="661"/>
      <c r="Y93" s="665"/>
      <c r="Z93" s="666"/>
      <c r="AA93" s="666"/>
      <c r="AB93" s="666"/>
      <c r="AC93" s="666"/>
      <c r="AD93" s="666"/>
      <c r="AE93" s="667"/>
      <c r="AF93" s="659"/>
      <c r="AG93" s="660"/>
      <c r="AH93" s="660"/>
      <c r="AI93" s="660"/>
      <c r="AJ93" s="660"/>
      <c r="AK93" s="660"/>
      <c r="AL93" s="660"/>
      <c r="AM93" s="689"/>
    </row>
    <row r="94" spans="1:39" s="6" customFormat="1" ht="15" customHeight="1" x14ac:dyDescent="0.2">
      <c r="A94" s="74"/>
      <c r="B94" s="74"/>
      <c r="C94" s="74"/>
      <c r="D94" s="105"/>
      <c r="E94" s="112"/>
      <c r="F94" s="646"/>
      <c r="G94" s="647"/>
      <c r="H94" s="647"/>
      <c r="I94" s="647"/>
      <c r="J94" s="648"/>
      <c r="K94" s="656"/>
      <c r="L94" s="657"/>
      <c r="M94" s="657"/>
      <c r="N94" s="657"/>
      <c r="O94" s="657"/>
      <c r="P94" s="657"/>
      <c r="Q94" s="658"/>
      <c r="R94" s="656"/>
      <c r="S94" s="657"/>
      <c r="T94" s="657"/>
      <c r="U94" s="657"/>
      <c r="V94" s="657"/>
      <c r="W94" s="657"/>
      <c r="X94" s="658"/>
      <c r="Y94" s="662">
        <f>SUM(K94:X95)</f>
        <v>0</v>
      </c>
      <c r="Z94" s="663"/>
      <c r="AA94" s="663"/>
      <c r="AB94" s="663"/>
      <c r="AC94" s="663"/>
      <c r="AD94" s="663"/>
      <c r="AE94" s="664"/>
      <c r="AF94" s="656"/>
      <c r="AG94" s="657"/>
      <c r="AH94" s="657"/>
      <c r="AI94" s="657"/>
      <c r="AJ94" s="657"/>
      <c r="AK94" s="657"/>
      <c r="AL94" s="657"/>
      <c r="AM94" s="672"/>
    </row>
    <row r="95" spans="1:39" s="6" customFormat="1" ht="15" customHeight="1" x14ac:dyDescent="0.2">
      <c r="A95" s="74"/>
      <c r="B95" s="74"/>
      <c r="C95" s="74"/>
      <c r="D95" s="640" t="s">
        <v>89</v>
      </c>
      <c r="E95" s="642"/>
      <c r="F95" s="643" t="s">
        <v>896</v>
      </c>
      <c r="G95" s="644"/>
      <c r="H95" s="644"/>
      <c r="I95" s="644"/>
      <c r="J95" s="652"/>
      <c r="K95" s="659"/>
      <c r="L95" s="660"/>
      <c r="M95" s="660"/>
      <c r="N95" s="660"/>
      <c r="O95" s="660"/>
      <c r="P95" s="660"/>
      <c r="Q95" s="661"/>
      <c r="R95" s="659"/>
      <c r="S95" s="660"/>
      <c r="T95" s="660"/>
      <c r="U95" s="660"/>
      <c r="V95" s="660"/>
      <c r="W95" s="660"/>
      <c r="X95" s="661"/>
      <c r="Y95" s="665"/>
      <c r="Z95" s="666"/>
      <c r="AA95" s="666"/>
      <c r="AB95" s="666"/>
      <c r="AC95" s="666"/>
      <c r="AD95" s="666"/>
      <c r="AE95" s="667"/>
      <c r="AF95" s="659"/>
      <c r="AG95" s="660"/>
      <c r="AH95" s="660"/>
      <c r="AI95" s="660"/>
      <c r="AJ95" s="660"/>
      <c r="AK95" s="660"/>
      <c r="AL95" s="660"/>
      <c r="AM95" s="689"/>
    </row>
    <row r="96" spans="1:39" s="6" customFormat="1" ht="15" customHeight="1" x14ac:dyDescent="0.2">
      <c r="A96" s="74"/>
      <c r="B96" s="74"/>
      <c r="C96" s="74"/>
      <c r="D96" s="105"/>
      <c r="E96" s="106"/>
      <c r="F96" s="646"/>
      <c r="G96" s="647"/>
      <c r="H96" s="647"/>
      <c r="I96" s="647"/>
      <c r="J96" s="648"/>
      <c r="K96" s="656"/>
      <c r="L96" s="657"/>
      <c r="M96" s="657"/>
      <c r="N96" s="657"/>
      <c r="O96" s="657"/>
      <c r="P96" s="657"/>
      <c r="Q96" s="658"/>
      <c r="R96" s="656"/>
      <c r="S96" s="657"/>
      <c r="T96" s="657"/>
      <c r="U96" s="657"/>
      <c r="V96" s="657"/>
      <c r="W96" s="657"/>
      <c r="X96" s="658"/>
      <c r="Y96" s="662">
        <f>SUM(K96:X97)</f>
        <v>0</v>
      </c>
      <c r="Z96" s="663"/>
      <c r="AA96" s="663"/>
      <c r="AB96" s="663"/>
      <c r="AC96" s="663"/>
      <c r="AD96" s="663"/>
      <c r="AE96" s="664"/>
      <c r="AF96" s="656"/>
      <c r="AG96" s="657"/>
      <c r="AH96" s="657"/>
      <c r="AI96" s="657"/>
      <c r="AJ96" s="657"/>
      <c r="AK96" s="657"/>
      <c r="AL96" s="657"/>
      <c r="AM96" s="672"/>
    </row>
    <row r="97" spans="1:39" s="6" customFormat="1" ht="15" customHeight="1" x14ac:dyDescent="0.2">
      <c r="A97" s="74"/>
      <c r="B97" s="74"/>
      <c r="C97" s="74"/>
      <c r="D97" s="640" t="s">
        <v>897</v>
      </c>
      <c r="E97" s="642"/>
      <c r="F97" s="643" t="s">
        <v>898</v>
      </c>
      <c r="G97" s="644"/>
      <c r="H97" s="644"/>
      <c r="I97" s="644"/>
      <c r="J97" s="652"/>
      <c r="K97" s="659"/>
      <c r="L97" s="660"/>
      <c r="M97" s="660"/>
      <c r="N97" s="660"/>
      <c r="O97" s="660"/>
      <c r="P97" s="660"/>
      <c r="Q97" s="661"/>
      <c r="R97" s="659"/>
      <c r="S97" s="660"/>
      <c r="T97" s="660"/>
      <c r="U97" s="660"/>
      <c r="V97" s="660"/>
      <c r="W97" s="660"/>
      <c r="X97" s="661"/>
      <c r="Y97" s="665"/>
      <c r="Z97" s="666"/>
      <c r="AA97" s="666"/>
      <c r="AB97" s="666"/>
      <c r="AC97" s="666"/>
      <c r="AD97" s="666"/>
      <c r="AE97" s="667"/>
      <c r="AF97" s="659"/>
      <c r="AG97" s="660"/>
      <c r="AH97" s="660"/>
      <c r="AI97" s="660"/>
      <c r="AJ97" s="660"/>
      <c r="AK97" s="660"/>
      <c r="AL97" s="660"/>
      <c r="AM97" s="689"/>
    </row>
    <row r="98" spans="1:39" s="6" customFormat="1" ht="15" customHeight="1" x14ac:dyDescent="0.2">
      <c r="A98" s="74"/>
      <c r="B98" s="74"/>
      <c r="C98" s="74"/>
      <c r="D98" s="105"/>
      <c r="E98" s="106"/>
      <c r="F98" s="646"/>
      <c r="G98" s="647"/>
      <c r="H98" s="647"/>
      <c r="I98" s="647"/>
      <c r="J98" s="648"/>
      <c r="K98" s="656"/>
      <c r="L98" s="657"/>
      <c r="M98" s="657"/>
      <c r="N98" s="657"/>
      <c r="O98" s="657"/>
      <c r="P98" s="657"/>
      <c r="Q98" s="658"/>
      <c r="R98" s="656"/>
      <c r="S98" s="657"/>
      <c r="T98" s="657"/>
      <c r="U98" s="657"/>
      <c r="V98" s="657"/>
      <c r="W98" s="657"/>
      <c r="X98" s="658"/>
      <c r="Y98" s="662">
        <f>SUM(K98:X99)</f>
        <v>0</v>
      </c>
      <c r="Z98" s="663"/>
      <c r="AA98" s="663"/>
      <c r="AB98" s="663"/>
      <c r="AC98" s="663"/>
      <c r="AD98" s="663"/>
      <c r="AE98" s="664"/>
      <c r="AF98" s="656"/>
      <c r="AG98" s="657"/>
      <c r="AH98" s="657"/>
      <c r="AI98" s="657"/>
      <c r="AJ98" s="657"/>
      <c r="AK98" s="657"/>
      <c r="AL98" s="657"/>
      <c r="AM98" s="672"/>
    </row>
    <row r="99" spans="1:39" ht="15" customHeight="1" x14ac:dyDescent="0.2">
      <c r="A99" s="74"/>
      <c r="B99" s="74"/>
      <c r="C99" s="74"/>
      <c r="D99" s="668" t="s">
        <v>25</v>
      </c>
      <c r="E99" s="718"/>
      <c r="F99" s="643" t="s">
        <v>899</v>
      </c>
      <c r="G99" s="644"/>
      <c r="H99" s="644"/>
      <c r="I99" s="644"/>
      <c r="J99" s="652"/>
      <c r="K99" s="659"/>
      <c r="L99" s="660"/>
      <c r="M99" s="660"/>
      <c r="N99" s="660"/>
      <c r="O99" s="660"/>
      <c r="P99" s="660"/>
      <c r="Q99" s="661"/>
      <c r="R99" s="659"/>
      <c r="S99" s="660"/>
      <c r="T99" s="660"/>
      <c r="U99" s="660"/>
      <c r="V99" s="660"/>
      <c r="W99" s="660"/>
      <c r="X99" s="661"/>
      <c r="Y99" s="665"/>
      <c r="Z99" s="666"/>
      <c r="AA99" s="666"/>
      <c r="AB99" s="666"/>
      <c r="AC99" s="666"/>
      <c r="AD99" s="666"/>
      <c r="AE99" s="667"/>
      <c r="AF99" s="659"/>
      <c r="AG99" s="660"/>
      <c r="AH99" s="660"/>
      <c r="AI99" s="660"/>
      <c r="AJ99" s="660"/>
      <c r="AK99" s="660"/>
      <c r="AL99" s="660"/>
      <c r="AM99" s="689"/>
    </row>
    <row r="100" spans="1:39" ht="15" customHeight="1" x14ac:dyDescent="0.2">
      <c r="A100" s="74"/>
      <c r="B100" s="74"/>
      <c r="C100" s="74"/>
      <c r="D100" s="102"/>
      <c r="E100" s="112"/>
      <c r="F100" s="646"/>
      <c r="G100" s="647"/>
      <c r="H100" s="647"/>
      <c r="I100" s="647"/>
      <c r="J100" s="648"/>
      <c r="K100" s="656"/>
      <c r="L100" s="657"/>
      <c r="M100" s="657"/>
      <c r="N100" s="657"/>
      <c r="O100" s="657"/>
      <c r="P100" s="657"/>
      <c r="Q100" s="658"/>
      <c r="R100" s="656"/>
      <c r="S100" s="657"/>
      <c r="T100" s="657"/>
      <c r="U100" s="657"/>
      <c r="V100" s="657"/>
      <c r="W100" s="657"/>
      <c r="X100" s="658"/>
      <c r="Y100" s="662">
        <f>SUM(K100:X101)</f>
        <v>0</v>
      </c>
      <c r="Z100" s="663"/>
      <c r="AA100" s="663"/>
      <c r="AB100" s="663"/>
      <c r="AC100" s="663"/>
      <c r="AD100" s="663"/>
      <c r="AE100" s="664"/>
      <c r="AF100" s="656"/>
      <c r="AG100" s="657"/>
      <c r="AH100" s="657"/>
      <c r="AI100" s="657"/>
      <c r="AJ100" s="657"/>
      <c r="AK100" s="657"/>
      <c r="AL100" s="657"/>
      <c r="AM100" s="672"/>
    </row>
    <row r="101" spans="1:39" ht="15" customHeight="1" x14ac:dyDescent="0.2">
      <c r="A101" s="74"/>
      <c r="B101" s="74"/>
      <c r="C101" s="74"/>
      <c r="D101" s="640" t="s">
        <v>79</v>
      </c>
      <c r="E101" s="642"/>
      <c r="F101" s="643" t="s">
        <v>896</v>
      </c>
      <c r="G101" s="644"/>
      <c r="H101" s="644"/>
      <c r="I101" s="644"/>
      <c r="J101" s="652"/>
      <c r="K101" s="659"/>
      <c r="L101" s="660"/>
      <c r="M101" s="660"/>
      <c r="N101" s="660"/>
      <c r="O101" s="660"/>
      <c r="P101" s="660"/>
      <c r="Q101" s="661"/>
      <c r="R101" s="659"/>
      <c r="S101" s="660"/>
      <c r="T101" s="660"/>
      <c r="U101" s="660"/>
      <c r="V101" s="660"/>
      <c r="W101" s="660"/>
      <c r="X101" s="661"/>
      <c r="Y101" s="665"/>
      <c r="Z101" s="666"/>
      <c r="AA101" s="666"/>
      <c r="AB101" s="666"/>
      <c r="AC101" s="666"/>
      <c r="AD101" s="666"/>
      <c r="AE101" s="667"/>
      <c r="AF101" s="659"/>
      <c r="AG101" s="660"/>
      <c r="AH101" s="660"/>
      <c r="AI101" s="660"/>
      <c r="AJ101" s="660"/>
      <c r="AK101" s="660"/>
      <c r="AL101" s="660"/>
      <c r="AM101" s="689"/>
    </row>
    <row r="102" spans="1:39" ht="15" customHeight="1" x14ac:dyDescent="0.2">
      <c r="A102" s="74"/>
      <c r="B102" s="74"/>
      <c r="C102" s="74"/>
      <c r="D102" s="105"/>
      <c r="E102" s="106"/>
      <c r="F102" s="646"/>
      <c r="G102" s="647"/>
      <c r="H102" s="647"/>
      <c r="I102" s="647"/>
      <c r="J102" s="648"/>
      <c r="K102" s="656"/>
      <c r="L102" s="657"/>
      <c r="M102" s="657"/>
      <c r="N102" s="657"/>
      <c r="O102" s="657"/>
      <c r="P102" s="657"/>
      <c r="Q102" s="658"/>
      <c r="R102" s="656"/>
      <c r="S102" s="657"/>
      <c r="T102" s="657"/>
      <c r="U102" s="657"/>
      <c r="V102" s="657"/>
      <c r="W102" s="657"/>
      <c r="X102" s="658"/>
      <c r="Y102" s="662">
        <f>SUM(K102:X103)</f>
        <v>0</v>
      </c>
      <c r="Z102" s="663"/>
      <c r="AA102" s="663"/>
      <c r="AB102" s="663"/>
      <c r="AC102" s="663"/>
      <c r="AD102" s="663"/>
      <c r="AE102" s="664"/>
      <c r="AF102" s="656"/>
      <c r="AG102" s="657"/>
      <c r="AH102" s="657"/>
      <c r="AI102" s="657"/>
      <c r="AJ102" s="657"/>
      <c r="AK102" s="657"/>
      <c r="AL102" s="657"/>
      <c r="AM102" s="672"/>
    </row>
    <row r="103" spans="1:39" ht="15" customHeight="1" x14ac:dyDescent="0.2">
      <c r="A103" s="74"/>
      <c r="B103" s="74"/>
      <c r="C103" s="74"/>
      <c r="D103" s="640" t="s">
        <v>897</v>
      </c>
      <c r="E103" s="642"/>
      <c r="F103" s="643" t="s">
        <v>898</v>
      </c>
      <c r="G103" s="644"/>
      <c r="H103" s="644"/>
      <c r="I103" s="644"/>
      <c r="J103" s="652"/>
      <c r="K103" s="659"/>
      <c r="L103" s="660"/>
      <c r="M103" s="660"/>
      <c r="N103" s="660"/>
      <c r="O103" s="660"/>
      <c r="P103" s="660"/>
      <c r="Q103" s="661"/>
      <c r="R103" s="659"/>
      <c r="S103" s="660"/>
      <c r="T103" s="660"/>
      <c r="U103" s="660"/>
      <c r="V103" s="660"/>
      <c r="W103" s="660"/>
      <c r="X103" s="661"/>
      <c r="Y103" s="665"/>
      <c r="Z103" s="666"/>
      <c r="AA103" s="666"/>
      <c r="AB103" s="666"/>
      <c r="AC103" s="666"/>
      <c r="AD103" s="666"/>
      <c r="AE103" s="667"/>
      <c r="AF103" s="659"/>
      <c r="AG103" s="660"/>
      <c r="AH103" s="660"/>
      <c r="AI103" s="660"/>
      <c r="AJ103" s="660"/>
      <c r="AK103" s="660"/>
      <c r="AL103" s="660"/>
      <c r="AM103" s="689"/>
    </row>
    <row r="104" spans="1:39" ht="15" customHeight="1" x14ac:dyDescent="0.2">
      <c r="A104" s="74"/>
      <c r="B104" s="74"/>
      <c r="C104" s="74"/>
      <c r="D104" s="105"/>
      <c r="E104" s="106"/>
      <c r="F104" s="646"/>
      <c r="G104" s="647"/>
      <c r="H104" s="647"/>
      <c r="I104" s="647"/>
      <c r="J104" s="648"/>
      <c r="K104" s="656"/>
      <c r="L104" s="657"/>
      <c r="M104" s="657"/>
      <c r="N104" s="657"/>
      <c r="O104" s="657"/>
      <c r="P104" s="657"/>
      <c r="Q104" s="658"/>
      <c r="R104" s="656"/>
      <c r="S104" s="657"/>
      <c r="T104" s="657"/>
      <c r="U104" s="657"/>
      <c r="V104" s="657"/>
      <c r="W104" s="657"/>
      <c r="X104" s="658"/>
      <c r="Y104" s="662">
        <f>SUM(K104:X105)</f>
        <v>0</v>
      </c>
      <c r="Z104" s="663"/>
      <c r="AA104" s="663"/>
      <c r="AB104" s="663"/>
      <c r="AC104" s="663"/>
      <c r="AD104" s="663"/>
      <c r="AE104" s="664"/>
      <c r="AF104" s="656"/>
      <c r="AG104" s="657"/>
      <c r="AH104" s="657"/>
      <c r="AI104" s="657"/>
      <c r="AJ104" s="657"/>
      <c r="AK104" s="657"/>
      <c r="AL104" s="657"/>
      <c r="AM104" s="672"/>
    </row>
    <row r="105" spans="1:39" s="6" customFormat="1" ht="15" customHeight="1" x14ac:dyDescent="0.2">
      <c r="A105" s="74"/>
      <c r="B105" s="74"/>
      <c r="C105" s="74"/>
      <c r="D105" s="668" t="s">
        <v>25</v>
      </c>
      <c r="E105" s="718"/>
      <c r="F105" s="643" t="s">
        <v>899</v>
      </c>
      <c r="G105" s="644"/>
      <c r="H105" s="644"/>
      <c r="I105" s="644"/>
      <c r="J105" s="652"/>
      <c r="K105" s="659"/>
      <c r="L105" s="660"/>
      <c r="M105" s="660"/>
      <c r="N105" s="660"/>
      <c r="O105" s="660"/>
      <c r="P105" s="660"/>
      <c r="Q105" s="661"/>
      <c r="R105" s="659"/>
      <c r="S105" s="660"/>
      <c r="T105" s="660"/>
      <c r="U105" s="660"/>
      <c r="V105" s="660"/>
      <c r="W105" s="660"/>
      <c r="X105" s="661"/>
      <c r="Y105" s="665"/>
      <c r="Z105" s="666"/>
      <c r="AA105" s="666"/>
      <c r="AB105" s="666"/>
      <c r="AC105" s="666"/>
      <c r="AD105" s="666"/>
      <c r="AE105" s="667"/>
      <c r="AF105" s="659"/>
      <c r="AG105" s="660"/>
      <c r="AH105" s="660"/>
      <c r="AI105" s="660"/>
      <c r="AJ105" s="660"/>
      <c r="AK105" s="660"/>
      <c r="AL105" s="660"/>
      <c r="AM105" s="689"/>
    </row>
    <row r="106" spans="1:39" s="6" customFormat="1" ht="15" customHeight="1" x14ac:dyDescent="0.2">
      <c r="A106" s="74"/>
      <c r="B106" s="74"/>
      <c r="C106" s="74"/>
      <c r="D106" s="738" t="s">
        <v>716</v>
      </c>
      <c r="E106" s="650"/>
      <c r="F106" s="650"/>
      <c r="G106" s="650"/>
      <c r="H106" s="650"/>
      <c r="I106" s="650"/>
      <c r="J106" s="739"/>
      <c r="K106" s="662">
        <f>SUM(K88:Q105)</f>
        <v>0</v>
      </c>
      <c r="L106" s="663"/>
      <c r="M106" s="663"/>
      <c r="N106" s="663"/>
      <c r="O106" s="663"/>
      <c r="P106" s="663"/>
      <c r="Q106" s="664"/>
      <c r="R106" s="662">
        <f>SUM(R88:X105)</f>
        <v>0</v>
      </c>
      <c r="S106" s="663"/>
      <c r="T106" s="663"/>
      <c r="U106" s="663"/>
      <c r="V106" s="663"/>
      <c r="W106" s="663"/>
      <c r="X106" s="664"/>
      <c r="Y106" s="662">
        <f>SUM(Y88:AE105)</f>
        <v>0</v>
      </c>
      <c r="Z106" s="663"/>
      <c r="AA106" s="663"/>
      <c r="AB106" s="663"/>
      <c r="AC106" s="663"/>
      <c r="AD106" s="663"/>
      <c r="AE106" s="664"/>
      <c r="AF106" s="842">
        <f>SUM(AF88:AM105)</f>
        <v>0</v>
      </c>
      <c r="AG106" s="843"/>
      <c r="AH106" s="843"/>
      <c r="AI106" s="843"/>
      <c r="AJ106" s="843"/>
      <c r="AK106" s="843"/>
      <c r="AL106" s="843"/>
      <c r="AM106" s="844"/>
    </row>
    <row r="107" spans="1:39" s="6" customFormat="1" ht="15" customHeight="1" thickBot="1" x14ac:dyDescent="0.25">
      <c r="A107" s="74"/>
      <c r="B107" s="74"/>
      <c r="C107" s="74"/>
      <c r="D107" s="708"/>
      <c r="E107" s="709"/>
      <c r="F107" s="709"/>
      <c r="G107" s="709"/>
      <c r="H107" s="709"/>
      <c r="I107" s="709"/>
      <c r="J107" s="710"/>
      <c r="K107" s="839"/>
      <c r="L107" s="840"/>
      <c r="M107" s="840"/>
      <c r="N107" s="840"/>
      <c r="O107" s="840"/>
      <c r="P107" s="840"/>
      <c r="Q107" s="841"/>
      <c r="R107" s="839"/>
      <c r="S107" s="840"/>
      <c r="T107" s="840"/>
      <c r="U107" s="840"/>
      <c r="V107" s="840"/>
      <c r="W107" s="840"/>
      <c r="X107" s="841"/>
      <c r="Y107" s="839"/>
      <c r="Z107" s="840"/>
      <c r="AA107" s="840"/>
      <c r="AB107" s="840"/>
      <c r="AC107" s="840"/>
      <c r="AD107" s="840"/>
      <c r="AE107" s="841"/>
      <c r="AF107" s="845"/>
      <c r="AG107" s="846"/>
      <c r="AH107" s="846"/>
      <c r="AI107" s="846"/>
      <c r="AJ107" s="846"/>
      <c r="AK107" s="846"/>
      <c r="AL107" s="846"/>
      <c r="AM107" s="847"/>
    </row>
    <row r="108" spans="1:39" ht="15" customHeight="1" x14ac:dyDescent="0.2">
      <c r="A108" s="74"/>
      <c r="B108" s="74"/>
      <c r="C108" s="74"/>
      <c r="D108" s="74" t="s">
        <v>67</v>
      </c>
      <c r="E108" s="74" t="s">
        <v>76</v>
      </c>
      <c r="F108" s="74" t="s">
        <v>104</v>
      </c>
      <c r="G108" s="74" t="s">
        <v>44</v>
      </c>
      <c r="H108" s="74" t="s">
        <v>105</v>
      </c>
      <c r="I108" s="74" t="s">
        <v>68</v>
      </c>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row>
    <row r="109" spans="1:39" ht="15" customHeight="1" x14ac:dyDescent="0.2">
      <c r="A109" s="74"/>
      <c r="B109" s="74"/>
      <c r="C109" s="74"/>
      <c r="D109" s="633" t="s">
        <v>900</v>
      </c>
      <c r="E109" s="848"/>
      <c r="F109" s="848"/>
      <c r="G109" s="848"/>
      <c r="H109" s="848"/>
      <c r="I109" s="848"/>
      <c r="J109" s="848"/>
      <c r="K109" s="848"/>
      <c r="L109" s="848"/>
      <c r="M109" s="848"/>
      <c r="N109" s="848"/>
      <c r="O109" s="848"/>
      <c r="P109" s="848"/>
      <c r="Q109" s="848"/>
      <c r="R109" s="848"/>
      <c r="S109" s="848"/>
      <c r="T109" s="848"/>
      <c r="U109" s="848"/>
      <c r="V109" s="848"/>
      <c r="W109" s="848"/>
      <c r="X109" s="848"/>
      <c r="Y109" s="848"/>
      <c r="Z109" s="848"/>
      <c r="AA109" s="848"/>
      <c r="AB109" s="848"/>
      <c r="AC109" s="848"/>
      <c r="AD109" s="848"/>
      <c r="AE109" s="848"/>
      <c r="AF109" s="848"/>
      <c r="AG109" s="848"/>
      <c r="AH109" s="848"/>
      <c r="AI109" s="848"/>
      <c r="AJ109" s="848"/>
      <c r="AK109" s="848"/>
      <c r="AL109" s="848"/>
      <c r="AM109" s="849"/>
    </row>
    <row r="110" spans="1:39" ht="15" customHeight="1" x14ac:dyDescent="0.2">
      <c r="A110" s="74"/>
      <c r="B110" s="74"/>
      <c r="C110" s="74"/>
      <c r="D110" s="633" t="s">
        <v>901</v>
      </c>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8"/>
      <c r="AA110" s="848"/>
      <c r="AB110" s="848"/>
      <c r="AC110" s="848"/>
      <c r="AD110" s="848"/>
      <c r="AE110" s="848"/>
      <c r="AF110" s="848"/>
      <c r="AG110" s="848"/>
      <c r="AH110" s="848"/>
      <c r="AI110" s="848"/>
      <c r="AJ110" s="848"/>
      <c r="AK110" s="848"/>
      <c r="AL110" s="848"/>
      <c r="AM110" s="849"/>
    </row>
    <row r="111" spans="1:39" ht="15" customHeight="1" x14ac:dyDescent="0.2">
      <c r="A111" s="74"/>
      <c r="B111" s="74"/>
      <c r="C111" s="74"/>
      <c r="D111" s="633" t="s">
        <v>902</v>
      </c>
      <c r="E111" s="848"/>
      <c r="F111" s="848"/>
      <c r="G111" s="848"/>
      <c r="H111" s="848"/>
      <c r="I111" s="848"/>
      <c r="J111" s="848"/>
      <c r="K111" s="848"/>
      <c r="L111" s="848"/>
      <c r="M111" s="848"/>
      <c r="N111" s="848"/>
      <c r="O111" s="848"/>
      <c r="P111" s="848"/>
      <c r="Q111" s="848"/>
      <c r="R111" s="848"/>
      <c r="S111" s="848"/>
      <c r="T111" s="848"/>
      <c r="U111" s="848"/>
      <c r="V111" s="848"/>
      <c r="W111" s="848"/>
      <c r="X111" s="848"/>
      <c r="Y111" s="848"/>
      <c r="Z111" s="848"/>
      <c r="AA111" s="848"/>
      <c r="AB111" s="848"/>
      <c r="AC111" s="848"/>
      <c r="AD111" s="848"/>
      <c r="AE111" s="848"/>
      <c r="AF111" s="848"/>
      <c r="AG111" s="848"/>
      <c r="AH111" s="848"/>
      <c r="AI111" s="848"/>
      <c r="AJ111" s="848"/>
      <c r="AK111" s="848"/>
      <c r="AL111" s="848"/>
      <c r="AM111" s="849"/>
    </row>
    <row r="112" spans="1:39" ht="15" customHeight="1" x14ac:dyDescent="0.2">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row>
    <row r="113" spans="1:39" ht="15" customHeight="1" x14ac:dyDescent="0.2">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row>
    <row r="114" spans="1:39" ht="15" customHeight="1" thickBot="1" x14ac:dyDescent="0.25">
      <c r="A114" s="74"/>
      <c r="B114" s="74"/>
      <c r="C114" s="92" t="s">
        <v>903</v>
      </c>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row>
    <row r="115" spans="1:39" ht="15" customHeight="1" x14ac:dyDescent="0.2">
      <c r="A115" s="74"/>
      <c r="B115" s="74"/>
      <c r="C115" s="74"/>
      <c r="D115" s="104"/>
      <c r="E115" s="109"/>
      <c r="F115" s="109"/>
      <c r="G115" s="109"/>
      <c r="H115" s="109"/>
      <c r="I115" s="109"/>
      <c r="J115" s="637"/>
      <c r="K115" s="638"/>
      <c r="L115" s="638"/>
      <c r="M115" s="638"/>
      <c r="N115" s="638"/>
      <c r="O115" s="638"/>
      <c r="P115" s="638"/>
      <c r="Q115" s="638"/>
      <c r="R115" s="638"/>
      <c r="S115" s="638"/>
      <c r="T115" s="638"/>
      <c r="U115" s="638"/>
      <c r="V115" s="638"/>
      <c r="W115" s="638"/>
      <c r="X115" s="638"/>
      <c r="Y115" s="638"/>
      <c r="Z115" s="638"/>
      <c r="AA115" s="638"/>
      <c r="AB115" s="638"/>
      <c r="AC115" s="638"/>
      <c r="AD115" s="638"/>
      <c r="AE115" s="638"/>
      <c r="AF115" s="638"/>
      <c r="AG115" s="638"/>
      <c r="AH115" s="638"/>
      <c r="AI115" s="638"/>
      <c r="AJ115" s="638"/>
      <c r="AK115" s="638"/>
      <c r="AL115" s="638"/>
      <c r="AM115" s="639"/>
    </row>
    <row r="116" spans="1:39" ht="15" customHeight="1" x14ac:dyDescent="0.2">
      <c r="A116" s="74"/>
      <c r="B116" s="74"/>
      <c r="C116" s="74"/>
      <c r="D116" s="640" t="s">
        <v>858</v>
      </c>
      <c r="E116" s="850"/>
      <c r="F116" s="850"/>
      <c r="G116" s="850"/>
      <c r="H116" s="850"/>
      <c r="I116" s="851"/>
      <c r="J116" s="643" t="s">
        <v>904</v>
      </c>
      <c r="K116" s="644"/>
      <c r="L116" s="644"/>
      <c r="M116" s="644"/>
      <c r="N116" s="644"/>
      <c r="O116" s="644"/>
      <c r="P116" s="644"/>
      <c r="Q116" s="644"/>
      <c r="R116" s="644"/>
      <c r="S116" s="644"/>
      <c r="T116" s="644"/>
      <c r="U116" s="644"/>
      <c r="V116" s="644"/>
      <c r="W116" s="644"/>
      <c r="X116" s="644"/>
      <c r="Y116" s="644"/>
      <c r="Z116" s="644"/>
      <c r="AA116" s="644"/>
      <c r="AB116" s="644"/>
      <c r="AC116" s="644"/>
      <c r="AD116" s="644"/>
      <c r="AE116" s="644"/>
      <c r="AF116" s="644"/>
      <c r="AG116" s="644"/>
      <c r="AH116" s="644"/>
      <c r="AI116" s="644"/>
      <c r="AJ116" s="644"/>
      <c r="AK116" s="644"/>
      <c r="AL116" s="644"/>
      <c r="AM116" s="645"/>
    </row>
    <row r="117" spans="1:39" s="6" customFormat="1" ht="15" customHeight="1" x14ac:dyDescent="0.2">
      <c r="A117" s="74"/>
      <c r="B117" s="74"/>
      <c r="C117" s="74"/>
      <c r="D117" s="852"/>
      <c r="E117" s="850"/>
      <c r="F117" s="850"/>
      <c r="G117" s="850"/>
      <c r="H117" s="850"/>
      <c r="I117" s="851"/>
      <c r="J117" s="646"/>
      <c r="K117" s="647"/>
      <c r="L117" s="647"/>
      <c r="M117" s="647"/>
      <c r="N117" s="647"/>
      <c r="O117" s="647"/>
      <c r="P117" s="647"/>
      <c r="Q117" s="647"/>
      <c r="R117" s="647"/>
      <c r="S117" s="648"/>
      <c r="T117" s="646"/>
      <c r="U117" s="647"/>
      <c r="V117" s="647"/>
      <c r="W117" s="647"/>
      <c r="X117" s="647"/>
      <c r="Y117" s="647"/>
      <c r="Z117" s="647"/>
      <c r="AA117" s="647"/>
      <c r="AB117" s="647"/>
      <c r="AC117" s="648"/>
      <c r="AD117" s="646"/>
      <c r="AE117" s="647"/>
      <c r="AF117" s="647"/>
      <c r="AG117" s="647"/>
      <c r="AH117" s="647"/>
      <c r="AI117" s="647"/>
      <c r="AJ117" s="647"/>
      <c r="AK117" s="647"/>
      <c r="AL117" s="647"/>
      <c r="AM117" s="853"/>
    </row>
    <row r="118" spans="1:39" s="6" customFormat="1" ht="15" customHeight="1" x14ac:dyDescent="0.2">
      <c r="A118" s="74"/>
      <c r="B118" s="74"/>
      <c r="C118" s="74"/>
      <c r="D118" s="103"/>
      <c r="E118" s="107"/>
      <c r="F118" s="107"/>
      <c r="G118" s="107"/>
      <c r="H118" s="107"/>
      <c r="I118" s="107"/>
      <c r="J118" s="643" t="s">
        <v>905</v>
      </c>
      <c r="K118" s="644"/>
      <c r="L118" s="644"/>
      <c r="M118" s="644"/>
      <c r="N118" s="644"/>
      <c r="O118" s="644"/>
      <c r="P118" s="644"/>
      <c r="Q118" s="644"/>
      <c r="R118" s="644"/>
      <c r="S118" s="652"/>
      <c r="T118" s="643" t="s">
        <v>906</v>
      </c>
      <c r="U118" s="644"/>
      <c r="V118" s="644"/>
      <c r="W118" s="644"/>
      <c r="X118" s="644"/>
      <c r="Y118" s="644"/>
      <c r="Z118" s="644"/>
      <c r="AA118" s="644"/>
      <c r="AB118" s="644"/>
      <c r="AC118" s="652"/>
      <c r="AD118" s="643" t="s">
        <v>907</v>
      </c>
      <c r="AE118" s="644"/>
      <c r="AF118" s="644"/>
      <c r="AG118" s="644"/>
      <c r="AH118" s="644"/>
      <c r="AI118" s="644"/>
      <c r="AJ118" s="644"/>
      <c r="AK118" s="644"/>
      <c r="AL118" s="644"/>
      <c r="AM118" s="645"/>
    </row>
    <row r="119" spans="1:39" s="6" customFormat="1" ht="15" customHeight="1" x14ac:dyDescent="0.2">
      <c r="A119" s="74"/>
      <c r="B119" s="74"/>
      <c r="C119" s="74"/>
      <c r="D119" s="738"/>
      <c r="E119" s="648"/>
      <c r="F119" s="110"/>
      <c r="G119" s="111"/>
      <c r="H119" s="111"/>
      <c r="I119" s="111"/>
      <c r="J119" s="656"/>
      <c r="K119" s="657"/>
      <c r="L119" s="657"/>
      <c r="M119" s="657"/>
      <c r="N119" s="657"/>
      <c r="O119" s="657"/>
      <c r="P119" s="657"/>
      <c r="Q119" s="657"/>
      <c r="R119" s="657"/>
      <c r="S119" s="658"/>
      <c r="T119" s="656"/>
      <c r="U119" s="657"/>
      <c r="V119" s="657"/>
      <c r="W119" s="657"/>
      <c r="X119" s="657"/>
      <c r="Y119" s="657"/>
      <c r="Z119" s="657"/>
      <c r="AA119" s="657"/>
      <c r="AB119" s="657"/>
      <c r="AC119" s="658"/>
      <c r="AD119" s="656"/>
      <c r="AE119" s="657"/>
      <c r="AF119" s="657"/>
      <c r="AG119" s="657"/>
      <c r="AH119" s="657"/>
      <c r="AI119" s="657"/>
      <c r="AJ119" s="657"/>
      <c r="AK119" s="657"/>
      <c r="AL119" s="657"/>
      <c r="AM119" s="672"/>
    </row>
    <row r="120" spans="1:39" s="6" customFormat="1" ht="15" customHeight="1" x14ac:dyDescent="0.2">
      <c r="A120" s="74"/>
      <c r="B120" s="74"/>
      <c r="C120" s="74"/>
      <c r="D120" s="640"/>
      <c r="E120" s="851"/>
      <c r="F120" s="643" t="s">
        <v>908</v>
      </c>
      <c r="G120" s="644"/>
      <c r="H120" s="644"/>
      <c r="I120" s="652"/>
      <c r="J120" s="659"/>
      <c r="K120" s="660"/>
      <c r="L120" s="660"/>
      <c r="M120" s="660"/>
      <c r="N120" s="660"/>
      <c r="O120" s="660"/>
      <c r="P120" s="660"/>
      <c r="Q120" s="660"/>
      <c r="R120" s="660"/>
      <c r="S120" s="661"/>
      <c r="T120" s="659"/>
      <c r="U120" s="660"/>
      <c r="V120" s="660"/>
      <c r="W120" s="660"/>
      <c r="X120" s="660"/>
      <c r="Y120" s="660"/>
      <c r="Z120" s="660"/>
      <c r="AA120" s="660"/>
      <c r="AB120" s="660"/>
      <c r="AC120" s="661"/>
      <c r="AD120" s="659"/>
      <c r="AE120" s="660"/>
      <c r="AF120" s="660"/>
      <c r="AG120" s="660"/>
      <c r="AH120" s="660"/>
      <c r="AI120" s="660"/>
      <c r="AJ120" s="660"/>
      <c r="AK120" s="660"/>
      <c r="AL120" s="660"/>
      <c r="AM120" s="689"/>
    </row>
    <row r="121" spans="1:39" ht="15" customHeight="1" x14ac:dyDescent="0.2">
      <c r="A121" s="74"/>
      <c r="B121" s="74"/>
      <c r="C121" s="74"/>
      <c r="D121" s="640" t="s">
        <v>895</v>
      </c>
      <c r="E121" s="851"/>
      <c r="F121" s="110"/>
      <c r="G121" s="111"/>
      <c r="H121" s="111"/>
      <c r="I121" s="111"/>
      <c r="J121" s="656"/>
      <c r="K121" s="657"/>
      <c r="L121" s="657"/>
      <c r="M121" s="657"/>
      <c r="N121" s="657"/>
      <c r="O121" s="657"/>
      <c r="P121" s="657"/>
      <c r="Q121" s="657"/>
      <c r="R121" s="657"/>
      <c r="S121" s="658"/>
      <c r="T121" s="656"/>
      <c r="U121" s="657"/>
      <c r="V121" s="657"/>
      <c r="W121" s="657"/>
      <c r="X121" s="657"/>
      <c r="Y121" s="657"/>
      <c r="Z121" s="657"/>
      <c r="AA121" s="657"/>
      <c r="AB121" s="657"/>
      <c r="AC121" s="658"/>
      <c r="AD121" s="656"/>
      <c r="AE121" s="657"/>
      <c r="AF121" s="657"/>
      <c r="AG121" s="657"/>
      <c r="AH121" s="657"/>
      <c r="AI121" s="657"/>
      <c r="AJ121" s="657"/>
      <c r="AK121" s="657"/>
      <c r="AL121" s="657"/>
      <c r="AM121" s="672"/>
    </row>
    <row r="122" spans="1:39" ht="15" customHeight="1" x14ac:dyDescent="0.2">
      <c r="A122" s="74"/>
      <c r="B122" s="74"/>
      <c r="C122" s="74"/>
      <c r="D122" s="640"/>
      <c r="E122" s="851"/>
      <c r="F122" s="643" t="s">
        <v>909</v>
      </c>
      <c r="G122" s="644"/>
      <c r="H122" s="644"/>
      <c r="I122" s="652"/>
      <c r="J122" s="659"/>
      <c r="K122" s="660"/>
      <c r="L122" s="660"/>
      <c r="M122" s="660"/>
      <c r="N122" s="660"/>
      <c r="O122" s="660"/>
      <c r="P122" s="660"/>
      <c r="Q122" s="660"/>
      <c r="R122" s="660"/>
      <c r="S122" s="661"/>
      <c r="T122" s="659"/>
      <c r="U122" s="660"/>
      <c r="V122" s="660"/>
      <c r="W122" s="660"/>
      <c r="X122" s="660"/>
      <c r="Y122" s="660"/>
      <c r="Z122" s="660"/>
      <c r="AA122" s="660"/>
      <c r="AB122" s="660"/>
      <c r="AC122" s="661"/>
      <c r="AD122" s="659"/>
      <c r="AE122" s="660"/>
      <c r="AF122" s="660"/>
      <c r="AG122" s="660"/>
      <c r="AH122" s="660"/>
      <c r="AI122" s="660"/>
      <c r="AJ122" s="660"/>
      <c r="AK122" s="660"/>
      <c r="AL122" s="660"/>
      <c r="AM122" s="689"/>
    </row>
    <row r="123" spans="1:39" ht="15" customHeight="1" x14ac:dyDescent="0.2">
      <c r="A123" s="74"/>
      <c r="B123" s="74"/>
      <c r="C123" s="74"/>
      <c r="D123" s="640"/>
      <c r="E123" s="851"/>
      <c r="F123" s="110"/>
      <c r="G123" s="111"/>
      <c r="H123" s="111"/>
      <c r="I123" s="111"/>
      <c r="J123" s="656"/>
      <c r="K123" s="657"/>
      <c r="L123" s="657"/>
      <c r="M123" s="657"/>
      <c r="N123" s="657"/>
      <c r="O123" s="657"/>
      <c r="P123" s="657"/>
      <c r="Q123" s="657"/>
      <c r="R123" s="657"/>
      <c r="S123" s="658"/>
      <c r="T123" s="656"/>
      <c r="U123" s="657"/>
      <c r="V123" s="657"/>
      <c r="W123" s="657"/>
      <c r="X123" s="657"/>
      <c r="Y123" s="657"/>
      <c r="Z123" s="657"/>
      <c r="AA123" s="657"/>
      <c r="AB123" s="657"/>
      <c r="AC123" s="658"/>
      <c r="AD123" s="656"/>
      <c r="AE123" s="657"/>
      <c r="AF123" s="657"/>
      <c r="AG123" s="657"/>
      <c r="AH123" s="657"/>
      <c r="AI123" s="657"/>
      <c r="AJ123" s="657"/>
      <c r="AK123" s="657"/>
      <c r="AL123" s="657"/>
      <c r="AM123" s="672"/>
    </row>
    <row r="124" spans="1:39" ht="15" customHeight="1" x14ac:dyDescent="0.2">
      <c r="A124" s="74"/>
      <c r="B124" s="74"/>
      <c r="C124" s="74"/>
      <c r="D124" s="640"/>
      <c r="E124" s="851"/>
      <c r="F124" s="643" t="s">
        <v>910</v>
      </c>
      <c r="G124" s="644"/>
      <c r="H124" s="644"/>
      <c r="I124" s="652"/>
      <c r="J124" s="659"/>
      <c r="K124" s="660"/>
      <c r="L124" s="660"/>
      <c r="M124" s="660"/>
      <c r="N124" s="660"/>
      <c r="O124" s="660"/>
      <c r="P124" s="660"/>
      <c r="Q124" s="660"/>
      <c r="R124" s="660"/>
      <c r="S124" s="661"/>
      <c r="T124" s="659"/>
      <c r="U124" s="660"/>
      <c r="V124" s="660"/>
      <c r="W124" s="660"/>
      <c r="X124" s="660"/>
      <c r="Y124" s="660"/>
      <c r="Z124" s="660"/>
      <c r="AA124" s="660"/>
      <c r="AB124" s="660"/>
      <c r="AC124" s="661"/>
      <c r="AD124" s="659"/>
      <c r="AE124" s="660"/>
      <c r="AF124" s="660"/>
      <c r="AG124" s="660"/>
      <c r="AH124" s="660"/>
      <c r="AI124" s="660"/>
      <c r="AJ124" s="660"/>
      <c r="AK124" s="660"/>
      <c r="AL124" s="660"/>
      <c r="AM124" s="689"/>
    </row>
    <row r="125" spans="1:39" ht="15" customHeight="1" x14ac:dyDescent="0.2">
      <c r="A125" s="74"/>
      <c r="B125" s="74"/>
      <c r="C125" s="74"/>
      <c r="D125" s="640" t="s">
        <v>897</v>
      </c>
      <c r="E125" s="851"/>
      <c r="F125" s="110"/>
      <c r="G125" s="111"/>
      <c r="H125" s="111"/>
      <c r="I125" s="111"/>
      <c r="J125" s="656"/>
      <c r="K125" s="657"/>
      <c r="L125" s="657"/>
      <c r="M125" s="657"/>
      <c r="N125" s="657"/>
      <c r="O125" s="657"/>
      <c r="P125" s="657"/>
      <c r="Q125" s="657"/>
      <c r="R125" s="657"/>
      <c r="S125" s="658"/>
      <c r="T125" s="656"/>
      <c r="U125" s="657"/>
      <c r="V125" s="657"/>
      <c r="W125" s="657"/>
      <c r="X125" s="657"/>
      <c r="Y125" s="657"/>
      <c r="Z125" s="657"/>
      <c r="AA125" s="657"/>
      <c r="AB125" s="657"/>
      <c r="AC125" s="658"/>
      <c r="AD125" s="656"/>
      <c r="AE125" s="657"/>
      <c r="AF125" s="657"/>
      <c r="AG125" s="657"/>
      <c r="AH125" s="657"/>
      <c r="AI125" s="657"/>
      <c r="AJ125" s="657"/>
      <c r="AK125" s="657"/>
      <c r="AL125" s="657"/>
      <c r="AM125" s="672"/>
    </row>
    <row r="126" spans="1:39" ht="15" customHeight="1" x14ac:dyDescent="0.2">
      <c r="A126" s="74"/>
      <c r="B126" s="74"/>
      <c r="C126" s="74"/>
      <c r="D126" s="640"/>
      <c r="E126" s="851"/>
      <c r="F126" s="643" t="s">
        <v>911</v>
      </c>
      <c r="G126" s="644"/>
      <c r="H126" s="644"/>
      <c r="I126" s="652"/>
      <c r="J126" s="659"/>
      <c r="K126" s="660"/>
      <c r="L126" s="660"/>
      <c r="M126" s="660"/>
      <c r="N126" s="660"/>
      <c r="O126" s="660"/>
      <c r="P126" s="660"/>
      <c r="Q126" s="660"/>
      <c r="R126" s="660"/>
      <c r="S126" s="661"/>
      <c r="T126" s="659"/>
      <c r="U126" s="660"/>
      <c r="V126" s="660"/>
      <c r="W126" s="660"/>
      <c r="X126" s="660"/>
      <c r="Y126" s="660"/>
      <c r="Z126" s="660"/>
      <c r="AA126" s="660"/>
      <c r="AB126" s="660"/>
      <c r="AC126" s="661"/>
      <c r="AD126" s="659"/>
      <c r="AE126" s="660"/>
      <c r="AF126" s="660"/>
      <c r="AG126" s="660"/>
      <c r="AH126" s="660"/>
      <c r="AI126" s="660"/>
      <c r="AJ126" s="660"/>
      <c r="AK126" s="660"/>
      <c r="AL126" s="660"/>
      <c r="AM126" s="689"/>
    </row>
    <row r="127" spans="1:39" ht="15" customHeight="1" x14ac:dyDescent="0.2">
      <c r="A127" s="74"/>
      <c r="B127" s="74"/>
      <c r="C127" s="74"/>
      <c r="D127" s="640"/>
      <c r="E127" s="851"/>
      <c r="F127" s="110"/>
      <c r="G127" s="111"/>
      <c r="H127" s="111"/>
      <c r="I127" s="111"/>
      <c r="J127" s="656"/>
      <c r="K127" s="657"/>
      <c r="L127" s="657"/>
      <c r="M127" s="657"/>
      <c r="N127" s="657"/>
      <c r="O127" s="657"/>
      <c r="P127" s="657"/>
      <c r="Q127" s="657"/>
      <c r="R127" s="657"/>
      <c r="S127" s="658"/>
      <c r="T127" s="656"/>
      <c r="U127" s="657"/>
      <c r="V127" s="657"/>
      <c r="W127" s="657"/>
      <c r="X127" s="657"/>
      <c r="Y127" s="657"/>
      <c r="Z127" s="657"/>
      <c r="AA127" s="657"/>
      <c r="AB127" s="657"/>
      <c r="AC127" s="658"/>
      <c r="AD127" s="656"/>
      <c r="AE127" s="657"/>
      <c r="AF127" s="657"/>
      <c r="AG127" s="657"/>
      <c r="AH127" s="657"/>
      <c r="AI127" s="657"/>
      <c r="AJ127" s="657"/>
      <c r="AK127" s="657"/>
      <c r="AL127" s="657"/>
      <c r="AM127" s="672"/>
    </row>
    <row r="128" spans="1:39" ht="15" customHeight="1" x14ac:dyDescent="0.2">
      <c r="A128" s="74"/>
      <c r="B128" s="74"/>
      <c r="C128" s="74"/>
      <c r="D128" s="640"/>
      <c r="E128" s="851"/>
      <c r="F128" s="643" t="s">
        <v>912</v>
      </c>
      <c r="G128" s="644"/>
      <c r="H128" s="644"/>
      <c r="I128" s="652"/>
      <c r="J128" s="659"/>
      <c r="K128" s="660"/>
      <c r="L128" s="660"/>
      <c r="M128" s="660"/>
      <c r="N128" s="660"/>
      <c r="O128" s="660"/>
      <c r="P128" s="660"/>
      <c r="Q128" s="660"/>
      <c r="R128" s="660"/>
      <c r="S128" s="661"/>
      <c r="T128" s="659"/>
      <c r="U128" s="660"/>
      <c r="V128" s="660"/>
      <c r="W128" s="660"/>
      <c r="X128" s="660"/>
      <c r="Y128" s="660"/>
      <c r="Z128" s="660"/>
      <c r="AA128" s="660"/>
      <c r="AB128" s="660"/>
      <c r="AC128" s="661"/>
      <c r="AD128" s="659"/>
      <c r="AE128" s="660"/>
      <c r="AF128" s="660"/>
      <c r="AG128" s="660"/>
      <c r="AH128" s="660"/>
      <c r="AI128" s="660"/>
      <c r="AJ128" s="660"/>
      <c r="AK128" s="660"/>
      <c r="AL128" s="660"/>
      <c r="AM128" s="689"/>
    </row>
    <row r="129" spans="1:39" ht="15" customHeight="1" x14ac:dyDescent="0.2">
      <c r="A129" s="74"/>
      <c r="B129" s="74"/>
      <c r="C129" s="74"/>
      <c r="D129" s="640" t="s">
        <v>25</v>
      </c>
      <c r="E129" s="851"/>
      <c r="F129" s="110"/>
      <c r="G129" s="111"/>
      <c r="H129" s="111"/>
      <c r="I129" s="111"/>
      <c r="J129" s="656"/>
      <c r="K129" s="657"/>
      <c r="L129" s="657"/>
      <c r="M129" s="657"/>
      <c r="N129" s="657"/>
      <c r="O129" s="657"/>
      <c r="P129" s="657"/>
      <c r="Q129" s="657"/>
      <c r="R129" s="657"/>
      <c r="S129" s="658"/>
      <c r="T129" s="656"/>
      <c r="U129" s="657"/>
      <c r="V129" s="657"/>
      <c r="W129" s="657"/>
      <c r="X129" s="657"/>
      <c r="Y129" s="657"/>
      <c r="Z129" s="657"/>
      <c r="AA129" s="657"/>
      <c r="AB129" s="657"/>
      <c r="AC129" s="658"/>
      <c r="AD129" s="656"/>
      <c r="AE129" s="657"/>
      <c r="AF129" s="657"/>
      <c r="AG129" s="657"/>
      <c r="AH129" s="657"/>
      <c r="AI129" s="657"/>
      <c r="AJ129" s="657"/>
      <c r="AK129" s="657"/>
      <c r="AL129" s="657"/>
      <c r="AM129" s="672"/>
    </row>
    <row r="130" spans="1:39" ht="15" customHeight="1" x14ac:dyDescent="0.2">
      <c r="A130" s="74"/>
      <c r="B130" s="74"/>
      <c r="C130" s="74"/>
      <c r="D130" s="640"/>
      <c r="E130" s="851"/>
      <c r="F130" s="643" t="s">
        <v>913</v>
      </c>
      <c r="G130" s="644"/>
      <c r="H130" s="644"/>
      <c r="I130" s="652"/>
      <c r="J130" s="659"/>
      <c r="K130" s="660"/>
      <c r="L130" s="660"/>
      <c r="M130" s="660"/>
      <c r="N130" s="660"/>
      <c r="O130" s="660"/>
      <c r="P130" s="660"/>
      <c r="Q130" s="660"/>
      <c r="R130" s="660"/>
      <c r="S130" s="661"/>
      <c r="T130" s="659"/>
      <c r="U130" s="660"/>
      <c r="V130" s="660"/>
      <c r="W130" s="660"/>
      <c r="X130" s="660"/>
      <c r="Y130" s="660"/>
      <c r="Z130" s="660"/>
      <c r="AA130" s="660"/>
      <c r="AB130" s="660"/>
      <c r="AC130" s="661"/>
      <c r="AD130" s="659"/>
      <c r="AE130" s="660"/>
      <c r="AF130" s="660"/>
      <c r="AG130" s="660"/>
      <c r="AH130" s="660"/>
      <c r="AI130" s="660"/>
      <c r="AJ130" s="660"/>
      <c r="AK130" s="660"/>
      <c r="AL130" s="660"/>
      <c r="AM130" s="689"/>
    </row>
    <row r="131" spans="1:39" ht="15" customHeight="1" x14ac:dyDescent="0.2">
      <c r="A131" s="74"/>
      <c r="B131" s="74"/>
      <c r="C131" s="74"/>
      <c r="D131" s="640"/>
      <c r="E131" s="851"/>
      <c r="F131" s="646"/>
      <c r="G131" s="647"/>
      <c r="H131" s="647"/>
      <c r="I131" s="648"/>
      <c r="J131" s="656"/>
      <c r="K131" s="657"/>
      <c r="L131" s="657"/>
      <c r="M131" s="657"/>
      <c r="N131" s="657"/>
      <c r="O131" s="657"/>
      <c r="P131" s="657"/>
      <c r="Q131" s="657"/>
      <c r="R131" s="657"/>
      <c r="S131" s="658"/>
      <c r="T131" s="656"/>
      <c r="U131" s="657"/>
      <c r="V131" s="657"/>
      <c r="W131" s="657"/>
      <c r="X131" s="657"/>
      <c r="Y131" s="657"/>
      <c r="Z131" s="657"/>
      <c r="AA131" s="657"/>
      <c r="AB131" s="657"/>
      <c r="AC131" s="658"/>
      <c r="AD131" s="656"/>
      <c r="AE131" s="657"/>
      <c r="AF131" s="657"/>
      <c r="AG131" s="657"/>
      <c r="AH131" s="657"/>
      <c r="AI131" s="657"/>
      <c r="AJ131" s="657"/>
      <c r="AK131" s="657"/>
      <c r="AL131" s="657"/>
      <c r="AM131" s="672"/>
    </row>
    <row r="132" spans="1:39" ht="15" customHeight="1" x14ac:dyDescent="0.2">
      <c r="A132" s="74"/>
      <c r="B132" s="74"/>
      <c r="C132" s="74"/>
      <c r="D132" s="668"/>
      <c r="E132" s="652"/>
      <c r="F132" s="643" t="s">
        <v>824</v>
      </c>
      <c r="G132" s="644"/>
      <c r="H132" s="644"/>
      <c r="I132" s="652"/>
      <c r="J132" s="659"/>
      <c r="K132" s="660"/>
      <c r="L132" s="660"/>
      <c r="M132" s="660"/>
      <c r="N132" s="660"/>
      <c r="O132" s="660"/>
      <c r="P132" s="660"/>
      <c r="Q132" s="660"/>
      <c r="R132" s="660"/>
      <c r="S132" s="661"/>
      <c r="T132" s="659"/>
      <c r="U132" s="660"/>
      <c r="V132" s="660"/>
      <c r="W132" s="660"/>
      <c r="X132" s="660"/>
      <c r="Y132" s="660"/>
      <c r="Z132" s="660"/>
      <c r="AA132" s="660"/>
      <c r="AB132" s="660"/>
      <c r="AC132" s="661"/>
      <c r="AD132" s="659"/>
      <c r="AE132" s="660"/>
      <c r="AF132" s="660"/>
      <c r="AG132" s="660"/>
      <c r="AH132" s="660"/>
      <c r="AI132" s="660"/>
      <c r="AJ132" s="660"/>
      <c r="AK132" s="660"/>
      <c r="AL132" s="660"/>
      <c r="AM132" s="689"/>
    </row>
    <row r="133" spans="1:39" ht="15" customHeight="1" x14ac:dyDescent="0.2">
      <c r="A133" s="74"/>
      <c r="B133" s="74"/>
      <c r="C133" s="75"/>
      <c r="D133" s="738"/>
      <c r="E133" s="648"/>
      <c r="F133" s="110"/>
      <c r="G133" s="111"/>
      <c r="H133" s="111"/>
      <c r="I133" s="111"/>
      <c r="J133" s="656"/>
      <c r="K133" s="657"/>
      <c r="L133" s="657"/>
      <c r="M133" s="657"/>
      <c r="N133" s="657"/>
      <c r="O133" s="657"/>
      <c r="P133" s="657"/>
      <c r="Q133" s="657"/>
      <c r="R133" s="657"/>
      <c r="S133" s="658"/>
      <c r="T133" s="656"/>
      <c r="U133" s="657"/>
      <c r="V133" s="657"/>
      <c r="W133" s="657"/>
      <c r="X133" s="657"/>
      <c r="Y133" s="657"/>
      <c r="Z133" s="657"/>
      <c r="AA133" s="657"/>
      <c r="AB133" s="657"/>
      <c r="AC133" s="658"/>
      <c r="AD133" s="656"/>
      <c r="AE133" s="657"/>
      <c r="AF133" s="657"/>
      <c r="AG133" s="657"/>
      <c r="AH133" s="657"/>
      <c r="AI133" s="657"/>
      <c r="AJ133" s="657"/>
      <c r="AK133" s="657"/>
      <c r="AL133" s="657"/>
      <c r="AM133" s="672"/>
    </row>
    <row r="134" spans="1:39" ht="15" customHeight="1" x14ac:dyDescent="0.2">
      <c r="A134" s="74"/>
      <c r="B134" s="74"/>
      <c r="C134" s="75"/>
      <c r="D134" s="640"/>
      <c r="E134" s="851"/>
      <c r="F134" s="643" t="s">
        <v>908</v>
      </c>
      <c r="G134" s="644"/>
      <c r="H134" s="644"/>
      <c r="I134" s="652"/>
      <c r="J134" s="659"/>
      <c r="K134" s="660"/>
      <c r="L134" s="660"/>
      <c r="M134" s="660"/>
      <c r="N134" s="660"/>
      <c r="O134" s="660"/>
      <c r="P134" s="660"/>
      <c r="Q134" s="660"/>
      <c r="R134" s="660"/>
      <c r="S134" s="661"/>
      <c r="T134" s="659"/>
      <c r="U134" s="660"/>
      <c r="V134" s="660"/>
      <c r="W134" s="660"/>
      <c r="X134" s="660"/>
      <c r="Y134" s="660"/>
      <c r="Z134" s="660"/>
      <c r="AA134" s="660"/>
      <c r="AB134" s="660"/>
      <c r="AC134" s="661"/>
      <c r="AD134" s="659"/>
      <c r="AE134" s="660"/>
      <c r="AF134" s="660"/>
      <c r="AG134" s="660"/>
      <c r="AH134" s="660"/>
      <c r="AI134" s="660"/>
      <c r="AJ134" s="660"/>
      <c r="AK134" s="660"/>
      <c r="AL134" s="660"/>
      <c r="AM134" s="689"/>
    </row>
    <row r="135" spans="1:39" ht="15" customHeight="1" x14ac:dyDescent="0.2">
      <c r="A135" s="74"/>
      <c r="B135" s="74"/>
      <c r="C135" s="74"/>
      <c r="D135" s="640" t="s">
        <v>89</v>
      </c>
      <c r="E135" s="851"/>
      <c r="F135" s="110"/>
      <c r="G135" s="111"/>
      <c r="H135" s="111"/>
      <c r="I135" s="111"/>
      <c r="J135" s="656"/>
      <c r="K135" s="657"/>
      <c r="L135" s="657"/>
      <c r="M135" s="657"/>
      <c r="N135" s="657"/>
      <c r="O135" s="657"/>
      <c r="P135" s="657"/>
      <c r="Q135" s="657"/>
      <c r="R135" s="657"/>
      <c r="S135" s="658"/>
      <c r="T135" s="656"/>
      <c r="U135" s="657"/>
      <c r="V135" s="657"/>
      <c r="W135" s="657"/>
      <c r="X135" s="657"/>
      <c r="Y135" s="657"/>
      <c r="Z135" s="657"/>
      <c r="AA135" s="657"/>
      <c r="AB135" s="657"/>
      <c r="AC135" s="658"/>
      <c r="AD135" s="656"/>
      <c r="AE135" s="657"/>
      <c r="AF135" s="657"/>
      <c r="AG135" s="657"/>
      <c r="AH135" s="657"/>
      <c r="AI135" s="657"/>
      <c r="AJ135" s="657"/>
      <c r="AK135" s="657"/>
      <c r="AL135" s="657"/>
      <c r="AM135" s="672"/>
    </row>
    <row r="136" spans="1:39" ht="15" customHeight="1" x14ac:dyDescent="0.2">
      <c r="A136" s="74"/>
      <c r="B136" s="74"/>
      <c r="C136" s="74"/>
      <c r="D136" s="640"/>
      <c r="E136" s="851"/>
      <c r="F136" s="643" t="s">
        <v>909</v>
      </c>
      <c r="G136" s="644"/>
      <c r="H136" s="644"/>
      <c r="I136" s="652"/>
      <c r="J136" s="659"/>
      <c r="K136" s="660"/>
      <c r="L136" s="660"/>
      <c r="M136" s="660"/>
      <c r="N136" s="660"/>
      <c r="O136" s="660"/>
      <c r="P136" s="660"/>
      <c r="Q136" s="660"/>
      <c r="R136" s="660"/>
      <c r="S136" s="661"/>
      <c r="T136" s="659"/>
      <c r="U136" s="660"/>
      <c r="V136" s="660"/>
      <c r="W136" s="660"/>
      <c r="X136" s="660"/>
      <c r="Y136" s="660"/>
      <c r="Z136" s="660"/>
      <c r="AA136" s="660"/>
      <c r="AB136" s="660"/>
      <c r="AC136" s="661"/>
      <c r="AD136" s="659"/>
      <c r="AE136" s="660"/>
      <c r="AF136" s="660"/>
      <c r="AG136" s="660"/>
      <c r="AH136" s="660"/>
      <c r="AI136" s="660"/>
      <c r="AJ136" s="660"/>
      <c r="AK136" s="660"/>
      <c r="AL136" s="660"/>
      <c r="AM136" s="689"/>
    </row>
    <row r="137" spans="1:39" ht="15" customHeight="1" x14ac:dyDescent="0.2">
      <c r="A137" s="74"/>
      <c r="B137" s="74"/>
      <c r="C137" s="74"/>
      <c r="D137" s="640"/>
      <c r="E137" s="851"/>
      <c r="F137" s="110"/>
      <c r="G137" s="111"/>
      <c r="H137" s="111"/>
      <c r="I137" s="111"/>
      <c r="J137" s="656"/>
      <c r="K137" s="657"/>
      <c r="L137" s="657"/>
      <c r="M137" s="657"/>
      <c r="N137" s="657"/>
      <c r="O137" s="657"/>
      <c r="P137" s="657"/>
      <c r="Q137" s="657"/>
      <c r="R137" s="657"/>
      <c r="S137" s="658"/>
      <c r="T137" s="656"/>
      <c r="U137" s="657"/>
      <c r="V137" s="657"/>
      <c r="W137" s="657"/>
      <c r="X137" s="657"/>
      <c r="Y137" s="657"/>
      <c r="Z137" s="657"/>
      <c r="AA137" s="657"/>
      <c r="AB137" s="657"/>
      <c r="AC137" s="658"/>
      <c r="AD137" s="656"/>
      <c r="AE137" s="657"/>
      <c r="AF137" s="657"/>
      <c r="AG137" s="657"/>
      <c r="AH137" s="657"/>
      <c r="AI137" s="657"/>
      <c r="AJ137" s="657"/>
      <c r="AK137" s="657"/>
      <c r="AL137" s="657"/>
      <c r="AM137" s="672"/>
    </row>
    <row r="138" spans="1:39" ht="15" customHeight="1" x14ac:dyDescent="0.2">
      <c r="A138" s="74"/>
      <c r="B138" s="74"/>
      <c r="C138" s="74"/>
      <c r="D138" s="640"/>
      <c r="E138" s="851"/>
      <c r="F138" s="643" t="s">
        <v>910</v>
      </c>
      <c r="G138" s="644"/>
      <c r="H138" s="644"/>
      <c r="I138" s="652"/>
      <c r="J138" s="659"/>
      <c r="K138" s="660"/>
      <c r="L138" s="660"/>
      <c r="M138" s="660"/>
      <c r="N138" s="660"/>
      <c r="O138" s="660"/>
      <c r="P138" s="660"/>
      <c r="Q138" s="660"/>
      <c r="R138" s="660"/>
      <c r="S138" s="661"/>
      <c r="T138" s="659"/>
      <c r="U138" s="660"/>
      <c r="V138" s="660"/>
      <c r="W138" s="660"/>
      <c r="X138" s="660"/>
      <c r="Y138" s="660"/>
      <c r="Z138" s="660"/>
      <c r="AA138" s="660"/>
      <c r="AB138" s="660"/>
      <c r="AC138" s="661"/>
      <c r="AD138" s="659"/>
      <c r="AE138" s="660"/>
      <c r="AF138" s="660"/>
      <c r="AG138" s="660"/>
      <c r="AH138" s="660"/>
      <c r="AI138" s="660"/>
      <c r="AJ138" s="660"/>
      <c r="AK138" s="660"/>
      <c r="AL138" s="660"/>
      <c r="AM138" s="689"/>
    </row>
    <row r="139" spans="1:39" ht="15" customHeight="1" x14ac:dyDescent="0.2">
      <c r="A139" s="74"/>
      <c r="B139" s="74"/>
      <c r="C139" s="74"/>
      <c r="D139" s="640" t="s">
        <v>897</v>
      </c>
      <c r="E139" s="851"/>
      <c r="F139" s="110"/>
      <c r="G139" s="111"/>
      <c r="H139" s="111"/>
      <c r="I139" s="111"/>
      <c r="J139" s="656"/>
      <c r="K139" s="657"/>
      <c r="L139" s="657"/>
      <c r="M139" s="657"/>
      <c r="N139" s="657"/>
      <c r="O139" s="657"/>
      <c r="P139" s="657"/>
      <c r="Q139" s="657"/>
      <c r="R139" s="657"/>
      <c r="S139" s="658"/>
      <c r="T139" s="656"/>
      <c r="U139" s="657"/>
      <c r="V139" s="657"/>
      <c r="W139" s="657"/>
      <c r="X139" s="657"/>
      <c r="Y139" s="657"/>
      <c r="Z139" s="657"/>
      <c r="AA139" s="657"/>
      <c r="AB139" s="657"/>
      <c r="AC139" s="658"/>
      <c r="AD139" s="656"/>
      <c r="AE139" s="657"/>
      <c r="AF139" s="657"/>
      <c r="AG139" s="657"/>
      <c r="AH139" s="657"/>
      <c r="AI139" s="657"/>
      <c r="AJ139" s="657"/>
      <c r="AK139" s="657"/>
      <c r="AL139" s="657"/>
      <c r="AM139" s="672"/>
    </row>
    <row r="140" spans="1:39" s="6" customFormat="1" ht="15" customHeight="1" x14ac:dyDescent="0.2">
      <c r="A140" s="74"/>
      <c r="B140" s="74"/>
      <c r="C140" s="74"/>
      <c r="D140" s="640"/>
      <c r="E140" s="851"/>
      <c r="F140" s="643" t="s">
        <v>911</v>
      </c>
      <c r="G140" s="644"/>
      <c r="H140" s="644"/>
      <c r="I140" s="652"/>
      <c r="J140" s="659"/>
      <c r="K140" s="660"/>
      <c r="L140" s="660"/>
      <c r="M140" s="660"/>
      <c r="N140" s="660"/>
      <c r="O140" s="660"/>
      <c r="P140" s="660"/>
      <c r="Q140" s="660"/>
      <c r="R140" s="660"/>
      <c r="S140" s="661"/>
      <c r="T140" s="659"/>
      <c r="U140" s="660"/>
      <c r="V140" s="660"/>
      <c r="W140" s="660"/>
      <c r="X140" s="660"/>
      <c r="Y140" s="660"/>
      <c r="Z140" s="660"/>
      <c r="AA140" s="660"/>
      <c r="AB140" s="660"/>
      <c r="AC140" s="661"/>
      <c r="AD140" s="659"/>
      <c r="AE140" s="660"/>
      <c r="AF140" s="660"/>
      <c r="AG140" s="660"/>
      <c r="AH140" s="660"/>
      <c r="AI140" s="660"/>
      <c r="AJ140" s="660"/>
      <c r="AK140" s="660"/>
      <c r="AL140" s="660"/>
      <c r="AM140" s="689"/>
    </row>
    <row r="141" spans="1:39" s="6" customFormat="1" ht="15" customHeight="1" x14ac:dyDescent="0.2">
      <c r="A141" s="74"/>
      <c r="B141" s="74"/>
      <c r="C141" s="74"/>
      <c r="D141" s="640"/>
      <c r="E141" s="851"/>
      <c r="F141" s="110"/>
      <c r="G141" s="111"/>
      <c r="H141" s="111"/>
      <c r="I141" s="111"/>
      <c r="J141" s="656"/>
      <c r="K141" s="657"/>
      <c r="L141" s="657"/>
      <c r="M141" s="657"/>
      <c r="N141" s="657"/>
      <c r="O141" s="657"/>
      <c r="P141" s="657"/>
      <c r="Q141" s="657"/>
      <c r="R141" s="657"/>
      <c r="S141" s="658"/>
      <c r="T141" s="656"/>
      <c r="U141" s="657"/>
      <c r="V141" s="657"/>
      <c r="W141" s="657"/>
      <c r="X141" s="657"/>
      <c r="Y141" s="657"/>
      <c r="Z141" s="657"/>
      <c r="AA141" s="657"/>
      <c r="AB141" s="657"/>
      <c r="AC141" s="658"/>
      <c r="AD141" s="656"/>
      <c r="AE141" s="657"/>
      <c r="AF141" s="657"/>
      <c r="AG141" s="657"/>
      <c r="AH141" s="657"/>
      <c r="AI141" s="657"/>
      <c r="AJ141" s="657"/>
      <c r="AK141" s="657"/>
      <c r="AL141" s="657"/>
      <c r="AM141" s="672"/>
    </row>
    <row r="142" spans="1:39" s="6" customFormat="1" ht="15" customHeight="1" x14ac:dyDescent="0.2">
      <c r="A142" s="74"/>
      <c r="B142" s="74"/>
      <c r="C142" s="74"/>
      <c r="D142" s="640"/>
      <c r="E142" s="851"/>
      <c r="F142" s="643" t="s">
        <v>912</v>
      </c>
      <c r="G142" s="644"/>
      <c r="H142" s="644"/>
      <c r="I142" s="652"/>
      <c r="J142" s="659"/>
      <c r="K142" s="660"/>
      <c r="L142" s="660"/>
      <c r="M142" s="660"/>
      <c r="N142" s="660"/>
      <c r="O142" s="660"/>
      <c r="P142" s="660"/>
      <c r="Q142" s="660"/>
      <c r="R142" s="660"/>
      <c r="S142" s="661"/>
      <c r="T142" s="659"/>
      <c r="U142" s="660"/>
      <c r="V142" s="660"/>
      <c r="W142" s="660"/>
      <c r="X142" s="660"/>
      <c r="Y142" s="660"/>
      <c r="Z142" s="660"/>
      <c r="AA142" s="660"/>
      <c r="AB142" s="660"/>
      <c r="AC142" s="661"/>
      <c r="AD142" s="659"/>
      <c r="AE142" s="660"/>
      <c r="AF142" s="660"/>
      <c r="AG142" s="660"/>
      <c r="AH142" s="660"/>
      <c r="AI142" s="660"/>
      <c r="AJ142" s="660"/>
      <c r="AK142" s="660"/>
      <c r="AL142" s="660"/>
      <c r="AM142" s="689"/>
    </row>
    <row r="143" spans="1:39" s="6" customFormat="1" ht="15" customHeight="1" x14ac:dyDescent="0.2">
      <c r="A143" s="74"/>
      <c r="B143" s="74"/>
      <c r="C143" s="74"/>
      <c r="D143" s="640" t="s">
        <v>25</v>
      </c>
      <c r="E143" s="851"/>
      <c r="F143" s="110"/>
      <c r="G143" s="111"/>
      <c r="H143" s="111"/>
      <c r="I143" s="111"/>
      <c r="J143" s="656"/>
      <c r="K143" s="657"/>
      <c r="L143" s="657"/>
      <c r="M143" s="657"/>
      <c r="N143" s="657"/>
      <c r="O143" s="657"/>
      <c r="P143" s="657"/>
      <c r="Q143" s="657"/>
      <c r="R143" s="657"/>
      <c r="S143" s="658"/>
      <c r="T143" s="656"/>
      <c r="U143" s="657"/>
      <c r="V143" s="657"/>
      <c r="W143" s="657"/>
      <c r="X143" s="657"/>
      <c r="Y143" s="657"/>
      <c r="Z143" s="657"/>
      <c r="AA143" s="657"/>
      <c r="AB143" s="657"/>
      <c r="AC143" s="658"/>
      <c r="AD143" s="656"/>
      <c r="AE143" s="657"/>
      <c r="AF143" s="657"/>
      <c r="AG143" s="657"/>
      <c r="AH143" s="657"/>
      <c r="AI143" s="657"/>
      <c r="AJ143" s="657"/>
      <c r="AK143" s="657"/>
      <c r="AL143" s="657"/>
      <c r="AM143" s="672"/>
    </row>
    <row r="144" spans="1:39" s="6" customFormat="1" ht="15" customHeight="1" x14ac:dyDescent="0.2">
      <c r="A144" s="74"/>
      <c r="B144" s="74"/>
      <c r="C144" s="74"/>
      <c r="D144" s="640"/>
      <c r="E144" s="851"/>
      <c r="F144" s="643" t="s">
        <v>913</v>
      </c>
      <c r="G144" s="644"/>
      <c r="H144" s="644"/>
      <c r="I144" s="652"/>
      <c r="J144" s="659"/>
      <c r="K144" s="660"/>
      <c r="L144" s="660"/>
      <c r="M144" s="660"/>
      <c r="N144" s="660"/>
      <c r="O144" s="660"/>
      <c r="P144" s="660"/>
      <c r="Q144" s="660"/>
      <c r="R144" s="660"/>
      <c r="S144" s="661"/>
      <c r="T144" s="659"/>
      <c r="U144" s="660"/>
      <c r="V144" s="660"/>
      <c r="W144" s="660"/>
      <c r="X144" s="660"/>
      <c r="Y144" s="660"/>
      <c r="Z144" s="660"/>
      <c r="AA144" s="660"/>
      <c r="AB144" s="660"/>
      <c r="AC144" s="661"/>
      <c r="AD144" s="659"/>
      <c r="AE144" s="660"/>
      <c r="AF144" s="660"/>
      <c r="AG144" s="660"/>
      <c r="AH144" s="660"/>
      <c r="AI144" s="660"/>
      <c r="AJ144" s="660"/>
      <c r="AK144" s="660"/>
      <c r="AL144" s="660"/>
      <c r="AM144" s="689"/>
    </row>
    <row r="145" spans="1:39" s="6" customFormat="1" ht="15" customHeight="1" x14ac:dyDescent="0.2">
      <c r="A145" s="74"/>
      <c r="B145" s="74"/>
      <c r="C145" s="74"/>
      <c r="D145" s="640"/>
      <c r="E145" s="851"/>
      <c r="F145" s="646"/>
      <c r="G145" s="647"/>
      <c r="H145" s="647"/>
      <c r="I145" s="648"/>
      <c r="J145" s="656"/>
      <c r="K145" s="657"/>
      <c r="L145" s="657"/>
      <c r="M145" s="657"/>
      <c r="N145" s="657"/>
      <c r="O145" s="657"/>
      <c r="P145" s="657"/>
      <c r="Q145" s="657"/>
      <c r="R145" s="657"/>
      <c r="S145" s="658"/>
      <c r="T145" s="656"/>
      <c r="U145" s="657"/>
      <c r="V145" s="657"/>
      <c r="W145" s="657"/>
      <c r="X145" s="657"/>
      <c r="Y145" s="657"/>
      <c r="Z145" s="657"/>
      <c r="AA145" s="657"/>
      <c r="AB145" s="657"/>
      <c r="AC145" s="658"/>
      <c r="AD145" s="656"/>
      <c r="AE145" s="657"/>
      <c r="AF145" s="657"/>
      <c r="AG145" s="657"/>
      <c r="AH145" s="657"/>
      <c r="AI145" s="657"/>
      <c r="AJ145" s="657"/>
      <c r="AK145" s="657"/>
      <c r="AL145" s="657"/>
      <c r="AM145" s="672"/>
    </row>
    <row r="146" spans="1:39" s="6" customFormat="1" ht="15" customHeight="1" x14ac:dyDescent="0.2">
      <c r="A146" s="74"/>
      <c r="B146" s="74"/>
      <c r="C146" s="74"/>
      <c r="D146" s="668"/>
      <c r="E146" s="652"/>
      <c r="F146" s="643" t="s">
        <v>824</v>
      </c>
      <c r="G146" s="644"/>
      <c r="H146" s="644"/>
      <c r="I146" s="652"/>
      <c r="J146" s="659"/>
      <c r="K146" s="660"/>
      <c r="L146" s="660"/>
      <c r="M146" s="660"/>
      <c r="N146" s="660"/>
      <c r="O146" s="660"/>
      <c r="P146" s="660"/>
      <c r="Q146" s="660"/>
      <c r="R146" s="660"/>
      <c r="S146" s="661"/>
      <c r="T146" s="659"/>
      <c r="U146" s="660"/>
      <c r="V146" s="660"/>
      <c r="W146" s="660"/>
      <c r="X146" s="660"/>
      <c r="Y146" s="660"/>
      <c r="Z146" s="660"/>
      <c r="AA146" s="660"/>
      <c r="AB146" s="660"/>
      <c r="AC146" s="661"/>
      <c r="AD146" s="659"/>
      <c r="AE146" s="660"/>
      <c r="AF146" s="660"/>
      <c r="AG146" s="660"/>
      <c r="AH146" s="660"/>
      <c r="AI146" s="660"/>
      <c r="AJ146" s="660"/>
      <c r="AK146" s="660"/>
      <c r="AL146" s="660"/>
      <c r="AM146" s="689"/>
    </row>
    <row r="147" spans="1:39" s="6" customFormat="1" ht="15" customHeight="1" x14ac:dyDescent="0.2">
      <c r="A147" s="74"/>
      <c r="B147" s="74"/>
      <c r="C147" s="74"/>
      <c r="D147" s="738"/>
      <c r="E147" s="648"/>
      <c r="F147" s="110"/>
      <c r="G147" s="111"/>
      <c r="H147" s="111"/>
      <c r="I147" s="111"/>
      <c r="J147" s="656"/>
      <c r="K147" s="657"/>
      <c r="L147" s="657"/>
      <c r="M147" s="657"/>
      <c r="N147" s="657"/>
      <c r="O147" s="657"/>
      <c r="P147" s="657"/>
      <c r="Q147" s="657"/>
      <c r="R147" s="657"/>
      <c r="S147" s="658"/>
      <c r="T147" s="656"/>
      <c r="U147" s="657"/>
      <c r="V147" s="657"/>
      <c r="W147" s="657"/>
      <c r="X147" s="657"/>
      <c r="Y147" s="657"/>
      <c r="Z147" s="657"/>
      <c r="AA147" s="657"/>
      <c r="AB147" s="657"/>
      <c r="AC147" s="658"/>
      <c r="AD147" s="656"/>
      <c r="AE147" s="657"/>
      <c r="AF147" s="657"/>
      <c r="AG147" s="657"/>
      <c r="AH147" s="657"/>
      <c r="AI147" s="657"/>
      <c r="AJ147" s="657"/>
      <c r="AK147" s="657"/>
      <c r="AL147" s="657"/>
      <c r="AM147" s="672"/>
    </row>
    <row r="148" spans="1:39" s="6" customFormat="1" ht="15" customHeight="1" x14ac:dyDescent="0.2">
      <c r="A148" s="74"/>
      <c r="B148" s="74"/>
      <c r="C148" s="74"/>
      <c r="D148" s="640"/>
      <c r="E148" s="851"/>
      <c r="F148" s="643" t="s">
        <v>908</v>
      </c>
      <c r="G148" s="644"/>
      <c r="H148" s="644"/>
      <c r="I148" s="652"/>
      <c r="J148" s="659"/>
      <c r="K148" s="660"/>
      <c r="L148" s="660"/>
      <c r="M148" s="660"/>
      <c r="N148" s="660"/>
      <c r="O148" s="660"/>
      <c r="P148" s="660"/>
      <c r="Q148" s="660"/>
      <c r="R148" s="660"/>
      <c r="S148" s="661"/>
      <c r="T148" s="659"/>
      <c r="U148" s="660"/>
      <c r="V148" s="660"/>
      <c r="W148" s="660"/>
      <c r="X148" s="660"/>
      <c r="Y148" s="660"/>
      <c r="Z148" s="660"/>
      <c r="AA148" s="660"/>
      <c r="AB148" s="660"/>
      <c r="AC148" s="661"/>
      <c r="AD148" s="659"/>
      <c r="AE148" s="660"/>
      <c r="AF148" s="660"/>
      <c r="AG148" s="660"/>
      <c r="AH148" s="660"/>
      <c r="AI148" s="660"/>
      <c r="AJ148" s="660"/>
      <c r="AK148" s="660"/>
      <c r="AL148" s="660"/>
      <c r="AM148" s="689"/>
    </row>
    <row r="149" spans="1:39" s="6" customFormat="1" ht="15" customHeight="1" x14ac:dyDescent="0.2">
      <c r="A149" s="74"/>
      <c r="B149" s="74"/>
      <c r="C149" s="74"/>
      <c r="D149" s="640" t="s">
        <v>79</v>
      </c>
      <c r="E149" s="851"/>
      <c r="F149" s="110"/>
      <c r="G149" s="111"/>
      <c r="H149" s="111"/>
      <c r="I149" s="111"/>
      <c r="J149" s="656"/>
      <c r="K149" s="657"/>
      <c r="L149" s="657"/>
      <c r="M149" s="657"/>
      <c r="N149" s="657"/>
      <c r="O149" s="657"/>
      <c r="P149" s="657"/>
      <c r="Q149" s="657"/>
      <c r="R149" s="657"/>
      <c r="S149" s="658"/>
      <c r="T149" s="656"/>
      <c r="U149" s="657"/>
      <c r="V149" s="657"/>
      <c r="W149" s="657"/>
      <c r="X149" s="657"/>
      <c r="Y149" s="657"/>
      <c r="Z149" s="657"/>
      <c r="AA149" s="657"/>
      <c r="AB149" s="657"/>
      <c r="AC149" s="658"/>
      <c r="AD149" s="656"/>
      <c r="AE149" s="657"/>
      <c r="AF149" s="657"/>
      <c r="AG149" s="657"/>
      <c r="AH149" s="657"/>
      <c r="AI149" s="657"/>
      <c r="AJ149" s="657"/>
      <c r="AK149" s="657"/>
      <c r="AL149" s="657"/>
      <c r="AM149" s="672"/>
    </row>
    <row r="150" spans="1:39" s="6" customFormat="1" ht="15" customHeight="1" x14ac:dyDescent="0.2">
      <c r="A150" s="74"/>
      <c r="B150" s="74"/>
      <c r="C150" s="74"/>
      <c r="D150" s="640"/>
      <c r="E150" s="851"/>
      <c r="F150" s="643" t="s">
        <v>909</v>
      </c>
      <c r="G150" s="644"/>
      <c r="H150" s="644"/>
      <c r="I150" s="652"/>
      <c r="J150" s="659"/>
      <c r="K150" s="660"/>
      <c r="L150" s="660"/>
      <c r="M150" s="660"/>
      <c r="N150" s="660"/>
      <c r="O150" s="660"/>
      <c r="P150" s="660"/>
      <c r="Q150" s="660"/>
      <c r="R150" s="660"/>
      <c r="S150" s="661"/>
      <c r="T150" s="659"/>
      <c r="U150" s="660"/>
      <c r="V150" s="660"/>
      <c r="W150" s="660"/>
      <c r="X150" s="660"/>
      <c r="Y150" s="660"/>
      <c r="Z150" s="660"/>
      <c r="AA150" s="660"/>
      <c r="AB150" s="660"/>
      <c r="AC150" s="661"/>
      <c r="AD150" s="659"/>
      <c r="AE150" s="660"/>
      <c r="AF150" s="660"/>
      <c r="AG150" s="660"/>
      <c r="AH150" s="660"/>
      <c r="AI150" s="660"/>
      <c r="AJ150" s="660"/>
      <c r="AK150" s="660"/>
      <c r="AL150" s="660"/>
      <c r="AM150" s="689"/>
    </row>
    <row r="151" spans="1:39" s="6" customFormat="1" ht="15" customHeight="1" x14ac:dyDescent="0.2">
      <c r="A151" s="74"/>
      <c r="B151" s="74"/>
      <c r="C151" s="74"/>
      <c r="D151" s="640"/>
      <c r="E151" s="851"/>
      <c r="F151" s="110"/>
      <c r="G151" s="111"/>
      <c r="H151" s="111"/>
      <c r="I151" s="111"/>
      <c r="J151" s="656"/>
      <c r="K151" s="657"/>
      <c r="L151" s="657"/>
      <c r="M151" s="657"/>
      <c r="N151" s="657"/>
      <c r="O151" s="657"/>
      <c r="P151" s="657"/>
      <c r="Q151" s="657"/>
      <c r="R151" s="657"/>
      <c r="S151" s="658"/>
      <c r="T151" s="656"/>
      <c r="U151" s="657"/>
      <c r="V151" s="657"/>
      <c r="W151" s="657"/>
      <c r="X151" s="657"/>
      <c r="Y151" s="657"/>
      <c r="Z151" s="657"/>
      <c r="AA151" s="657"/>
      <c r="AB151" s="657"/>
      <c r="AC151" s="658"/>
      <c r="AD151" s="656"/>
      <c r="AE151" s="657"/>
      <c r="AF151" s="657"/>
      <c r="AG151" s="657"/>
      <c r="AH151" s="657"/>
      <c r="AI151" s="657"/>
      <c r="AJ151" s="657"/>
      <c r="AK151" s="657"/>
      <c r="AL151" s="657"/>
      <c r="AM151" s="672"/>
    </row>
    <row r="152" spans="1:39" ht="15" customHeight="1" x14ac:dyDescent="0.2">
      <c r="A152" s="74"/>
      <c r="B152" s="74"/>
      <c r="C152" s="74"/>
      <c r="D152" s="640"/>
      <c r="E152" s="851"/>
      <c r="F152" s="643" t="s">
        <v>910</v>
      </c>
      <c r="G152" s="644"/>
      <c r="H152" s="644"/>
      <c r="I152" s="652"/>
      <c r="J152" s="659"/>
      <c r="K152" s="660"/>
      <c r="L152" s="660"/>
      <c r="M152" s="660"/>
      <c r="N152" s="660"/>
      <c r="O152" s="660"/>
      <c r="P152" s="660"/>
      <c r="Q152" s="660"/>
      <c r="R152" s="660"/>
      <c r="S152" s="661"/>
      <c r="T152" s="659"/>
      <c r="U152" s="660"/>
      <c r="V152" s="660"/>
      <c r="W152" s="660"/>
      <c r="X152" s="660"/>
      <c r="Y152" s="660"/>
      <c r="Z152" s="660"/>
      <c r="AA152" s="660"/>
      <c r="AB152" s="660"/>
      <c r="AC152" s="661"/>
      <c r="AD152" s="659"/>
      <c r="AE152" s="660"/>
      <c r="AF152" s="660"/>
      <c r="AG152" s="660"/>
      <c r="AH152" s="660"/>
      <c r="AI152" s="660"/>
      <c r="AJ152" s="660"/>
      <c r="AK152" s="660"/>
      <c r="AL152" s="660"/>
      <c r="AM152" s="689"/>
    </row>
    <row r="153" spans="1:39" ht="15" customHeight="1" x14ac:dyDescent="0.2">
      <c r="A153" s="74"/>
      <c r="B153" s="74"/>
      <c r="C153" s="74"/>
      <c r="D153" s="640" t="s">
        <v>897</v>
      </c>
      <c r="E153" s="851"/>
      <c r="F153" s="110"/>
      <c r="G153" s="111"/>
      <c r="H153" s="111"/>
      <c r="I153" s="111"/>
      <c r="J153" s="656"/>
      <c r="K153" s="657"/>
      <c r="L153" s="657"/>
      <c r="M153" s="657"/>
      <c r="N153" s="657"/>
      <c r="O153" s="657"/>
      <c r="P153" s="657"/>
      <c r="Q153" s="657"/>
      <c r="R153" s="657"/>
      <c r="S153" s="658"/>
      <c r="T153" s="656"/>
      <c r="U153" s="657"/>
      <c r="V153" s="657"/>
      <c r="W153" s="657"/>
      <c r="X153" s="657"/>
      <c r="Y153" s="657"/>
      <c r="Z153" s="657"/>
      <c r="AA153" s="657"/>
      <c r="AB153" s="657"/>
      <c r="AC153" s="658"/>
      <c r="AD153" s="656"/>
      <c r="AE153" s="657"/>
      <c r="AF153" s="657"/>
      <c r="AG153" s="657"/>
      <c r="AH153" s="657"/>
      <c r="AI153" s="657"/>
      <c r="AJ153" s="657"/>
      <c r="AK153" s="657"/>
      <c r="AL153" s="657"/>
      <c r="AM153" s="672"/>
    </row>
    <row r="154" spans="1:39" ht="15" customHeight="1" x14ac:dyDescent="0.2">
      <c r="A154" s="74"/>
      <c r="B154" s="74"/>
      <c r="C154" s="74"/>
      <c r="D154" s="640"/>
      <c r="E154" s="851"/>
      <c r="F154" s="643" t="s">
        <v>911</v>
      </c>
      <c r="G154" s="644"/>
      <c r="H154" s="644"/>
      <c r="I154" s="652"/>
      <c r="J154" s="659"/>
      <c r="K154" s="660"/>
      <c r="L154" s="660"/>
      <c r="M154" s="660"/>
      <c r="N154" s="660"/>
      <c r="O154" s="660"/>
      <c r="P154" s="660"/>
      <c r="Q154" s="660"/>
      <c r="R154" s="660"/>
      <c r="S154" s="661"/>
      <c r="T154" s="659"/>
      <c r="U154" s="660"/>
      <c r="V154" s="660"/>
      <c r="W154" s="660"/>
      <c r="X154" s="660"/>
      <c r="Y154" s="660"/>
      <c r="Z154" s="660"/>
      <c r="AA154" s="660"/>
      <c r="AB154" s="660"/>
      <c r="AC154" s="661"/>
      <c r="AD154" s="659"/>
      <c r="AE154" s="660"/>
      <c r="AF154" s="660"/>
      <c r="AG154" s="660"/>
      <c r="AH154" s="660"/>
      <c r="AI154" s="660"/>
      <c r="AJ154" s="660"/>
      <c r="AK154" s="660"/>
      <c r="AL154" s="660"/>
      <c r="AM154" s="689"/>
    </row>
    <row r="155" spans="1:39" ht="15" customHeight="1" x14ac:dyDescent="0.2">
      <c r="A155" s="74"/>
      <c r="B155" s="74"/>
      <c r="C155" s="74"/>
      <c r="D155" s="640"/>
      <c r="E155" s="851"/>
      <c r="F155" s="110"/>
      <c r="G155" s="111"/>
      <c r="H155" s="111"/>
      <c r="I155" s="111"/>
      <c r="J155" s="656"/>
      <c r="K155" s="657"/>
      <c r="L155" s="657"/>
      <c r="M155" s="657"/>
      <c r="N155" s="657"/>
      <c r="O155" s="657"/>
      <c r="P155" s="657"/>
      <c r="Q155" s="657"/>
      <c r="R155" s="657"/>
      <c r="S155" s="658"/>
      <c r="T155" s="656"/>
      <c r="U155" s="657"/>
      <c r="V155" s="657"/>
      <c r="W155" s="657"/>
      <c r="X155" s="657"/>
      <c r="Y155" s="657"/>
      <c r="Z155" s="657"/>
      <c r="AA155" s="657"/>
      <c r="AB155" s="657"/>
      <c r="AC155" s="658"/>
      <c r="AD155" s="656"/>
      <c r="AE155" s="657"/>
      <c r="AF155" s="657"/>
      <c r="AG155" s="657"/>
      <c r="AH155" s="657"/>
      <c r="AI155" s="657"/>
      <c r="AJ155" s="657"/>
      <c r="AK155" s="657"/>
      <c r="AL155" s="657"/>
      <c r="AM155" s="672"/>
    </row>
    <row r="156" spans="1:39" ht="15" customHeight="1" x14ac:dyDescent="0.2">
      <c r="A156" s="74"/>
      <c r="B156" s="74"/>
      <c r="C156" s="74"/>
      <c r="D156" s="640"/>
      <c r="E156" s="851"/>
      <c r="F156" s="643" t="s">
        <v>912</v>
      </c>
      <c r="G156" s="644"/>
      <c r="H156" s="644"/>
      <c r="I156" s="652"/>
      <c r="J156" s="659"/>
      <c r="K156" s="660"/>
      <c r="L156" s="660"/>
      <c r="M156" s="660"/>
      <c r="N156" s="660"/>
      <c r="O156" s="660"/>
      <c r="P156" s="660"/>
      <c r="Q156" s="660"/>
      <c r="R156" s="660"/>
      <c r="S156" s="661"/>
      <c r="T156" s="659"/>
      <c r="U156" s="660"/>
      <c r="V156" s="660"/>
      <c r="W156" s="660"/>
      <c r="X156" s="660"/>
      <c r="Y156" s="660"/>
      <c r="Z156" s="660"/>
      <c r="AA156" s="660"/>
      <c r="AB156" s="660"/>
      <c r="AC156" s="661"/>
      <c r="AD156" s="659"/>
      <c r="AE156" s="660"/>
      <c r="AF156" s="660"/>
      <c r="AG156" s="660"/>
      <c r="AH156" s="660"/>
      <c r="AI156" s="660"/>
      <c r="AJ156" s="660"/>
      <c r="AK156" s="660"/>
      <c r="AL156" s="660"/>
      <c r="AM156" s="689"/>
    </row>
    <row r="157" spans="1:39" ht="15" customHeight="1" x14ac:dyDescent="0.2">
      <c r="A157" s="74"/>
      <c r="B157" s="74"/>
      <c r="C157" s="74"/>
      <c r="D157" s="640" t="s">
        <v>25</v>
      </c>
      <c r="E157" s="851"/>
      <c r="F157" s="110"/>
      <c r="G157" s="111"/>
      <c r="H157" s="111"/>
      <c r="I157" s="111"/>
      <c r="J157" s="656"/>
      <c r="K157" s="657"/>
      <c r="L157" s="657"/>
      <c r="M157" s="657"/>
      <c r="N157" s="657"/>
      <c r="O157" s="657"/>
      <c r="P157" s="657"/>
      <c r="Q157" s="657"/>
      <c r="R157" s="657"/>
      <c r="S157" s="658"/>
      <c r="T157" s="656"/>
      <c r="U157" s="657"/>
      <c r="V157" s="657"/>
      <c r="W157" s="657"/>
      <c r="X157" s="657"/>
      <c r="Y157" s="657"/>
      <c r="Z157" s="657"/>
      <c r="AA157" s="657"/>
      <c r="AB157" s="657"/>
      <c r="AC157" s="658"/>
      <c r="AD157" s="656"/>
      <c r="AE157" s="657"/>
      <c r="AF157" s="657"/>
      <c r="AG157" s="657"/>
      <c r="AH157" s="657"/>
      <c r="AI157" s="657"/>
      <c r="AJ157" s="657"/>
      <c r="AK157" s="657"/>
      <c r="AL157" s="657"/>
      <c r="AM157" s="672"/>
    </row>
    <row r="158" spans="1:39" ht="15" customHeight="1" x14ac:dyDescent="0.2">
      <c r="A158" s="74"/>
      <c r="B158" s="74"/>
      <c r="C158" s="74"/>
      <c r="D158" s="640"/>
      <c r="E158" s="851"/>
      <c r="F158" s="643" t="s">
        <v>913</v>
      </c>
      <c r="G158" s="644"/>
      <c r="H158" s="644"/>
      <c r="I158" s="652"/>
      <c r="J158" s="659"/>
      <c r="K158" s="660"/>
      <c r="L158" s="660"/>
      <c r="M158" s="660"/>
      <c r="N158" s="660"/>
      <c r="O158" s="660"/>
      <c r="P158" s="660"/>
      <c r="Q158" s="660"/>
      <c r="R158" s="660"/>
      <c r="S158" s="661"/>
      <c r="T158" s="659"/>
      <c r="U158" s="660"/>
      <c r="V158" s="660"/>
      <c r="W158" s="660"/>
      <c r="X158" s="660"/>
      <c r="Y158" s="660"/>
      <c r="Z158" s="660"/>
      <c r="AA158" s="660"/>
      <c r="AB158" s="660"/>
      <c r="AC158" s="661"/>
      <c r="AD158" s="659"/>
      <c r="AE158" s="660"/>
      <c r="AF158" s="660"/>
      <c r="AG158" s="660"/>
      <c r="AH158" s="660"/>
      <c r="AI158" s="660"/>
      <c r="AJ158" s="660"/>
      <c r="AK158" s="660"/>
      <c r="AL158" s="660"/>
      <c r="AM158" s="689"/>
    </row>
    <row r="159" spans="1:39" ht="15" customHeight="1" x14ac:dyDescent="0.2">
      <c r="A159" s="74"/>
      <c r="B159" s="74"/>
      <c r="C159" s="74"/>
      <c r="D159" s="640"/>
      <c r="E159" s="851"/>
      <c r="F159" s="646"/>
      <c r="G159" s="647"/>
      <c r="H159" s="647"/>
      <c r="I159" s="648"/>
      <c r="J159" s="656"/>
      <c r="K159" s="657"/>
      <c r="L159" s="657"/>
      <c r="M159" s="657"/>
      <c r="N159" s="657"/>
      <c r="O159" s="657"/>
      <c r="P159" s="657"/>
      <c r="Q159" s="657"/>
      <c r="R159" s="657"/>
      <c r="S159" s="658"/>
      <c r="T159" s="656"/>
      <c r="U159" s="657"/>
      <c r="V159" s="657"/>
      <c r="W159" s="657"/>
      <c r="X159" s="657"/>
      <c r="Y159" s="657"/>
      <c r="Z159" s="657"/>
      <c r="AA159" s="657"/>
      <c r="AB159" s="657"/>
      <c r="AC159" s="658"/>
      <c r="AD159" s="656"/>
      <c r="AE159" s="657"/>
      <c r="AF159" s="657"/>
      <c r="AG159" s="657"/>
      <c r="AH159" s="657"/>
      <c r="AI159" s="657"/>
      <c r="AJ159" s="657"/>
      <c r="AK159" s="657"/>
      <c r="AL159" s="657"/>
      <c r="AM159" s="672"/>
    </row>
    <row r="160" spans="1:39" s="6" customFormat="1" ht="15" customHeight="1" x14ac:dyDescent="0.2">
      <c r="A160" s="74"/>
      <c r="B160" s="74"/>
      <c r="C160" s="74"/>
      <c r="D160" s="668"/>
      <c r="E160" s="652"/>
      <c r="F160" s="643" t="s">
        <v>824</v>
      </c>
      <c r="G160" s="644"/>
      <c r="H160" s="644"/>
      <c r="I160" s="652"/>
      <c r="J160" s="659"/>
      <c r="K160" s="660"/>
      <c r="L160" s="660"/>
      <c r="M160" s="660"/>
      <c r="N160" s="660"/>
      <c r="O160" s="660"/>
      <c r="P160" s="660"/>
      <c r="Q160" s="660"/>
      <c r="R160" s="660"/>
      <c r="S160" s="661"/>
      <c r="T160" s="659"/>
      <c r="U160" s="660"/>
      <c r="V160" s="660"/>
      <c r="W160" s="660"/>
      <c r="X160" s="660"/>
      <c r="Y160" s="660"/>
      <c r="Z160" s="660"/>
      <c r="AA160" s="660"/>
      <c r="AB160" s="660"/>
      <c r="AC160" s="661"/>
      <c r="AD160" s="659"/>
      <c r="AE160" s="660"/>
      <c r="AF160" s="660"/>
      <c r="AG160" s="660"/>
      <c r="AH160" s="660"/>
      <c r="AI160" s="660"/>
      <c r="AJ160" s="660"/>
      <c r="AK160" s="660"/>
      <c r="AL160" s="660"/>
      <c r="AM160" s="689"/>
    </row>
    <row r="161" spans="1:39" s="6" customFormat="1" ht="15" customHeight="1" x14ac:dyDescent="0.2">
      <c r="A161" s="74"/>
      <c r="B161" s="74"/>
      <c r="C161" s="74"/>
      <c r="D161" s="738" t="s">
        <v>716</v>
      </c>
      <c r="E161" s="647"/>
      <c r="F161" s="647"/>
      <c r="G161" s="647"/>
      <c r="H161" s="647"/>
      <c r="I161" s="648"/>
      <c r="J161" s="842">
        <f>SUM(J119:S160)</f>
        <v>0</v>
      </c>
      <c r="K161" s="843"/>
      <c r="L161" s="843"/>
      <c r="M161" s="843"/>
      <c r="N161" s="843"/>
      <c r="O161" s="843"/>
      <c r="P161" s="843"/>
      <c r="Q161" s="843"/>
      <c r="R161" s="843"/>
      <c r="S161" s="855"/>
      <c r="T161" s="842">
        <f>SUM(T119:AC160)</f>
        <v>0</v>
      </c>
      <c r="U161" s="843"/>
      <c r="V161" s="843"/>
      <c r="W161" s="843"/>
      <c r="X161" s="843"/>
      <c r="Y161" s="843"/>
      <c r="Z161" s="843"/>
      <c r="AA161" s="843"/>
      <c r="AB161" s="843"/>
      <c r="AC161" s="855"/>
      <c r="AD161" s="842">
        <f>SUM(AD119:AM160)</f>
        <v>0</v>
      </c>
      <c r="AE161" s="843"/>
      <c r="AF161" s="843"/>
      <c r="AG161" s="843"/>
      <c r="AH161" s="843"/>
      <c r="AI161" s="843"/>
      <c r="AJ161" s="843"/>
      <c r="AK161" s="843"/>
      <c r="AL161" s="843"/>
      <c r="AM161" s="844"/>
    </row>
    <row r="162" spans="1:39" s="6" customFormat="1" ht="15" customHeight="1" thickBot="1" x14ac:dyDescent="0.25">
      <c r="A162" s="74"/>
      <c r="B162" s="74"/>
      <c r="C162" s="74"/>
      <c r="D162" s="854"/>
      <c r="E162" s="816"/>
      <c r="F162" s="816"/>
      <c r="G162" s="816"/>
      <c r="H162" s="816"/>
      <c r="I162" s="817"/>
      <c r="J162" s="845"/>
      <c r="K162" s="846"/>
      <c r="L162" s="846"/>
      <c r="M162" s="846"/>
      <c r="N162" s="846"/>
      <c r="O162" s="846"/>
      <c r="P162" s="846"/>
      <c r="Q162" s="846"/>
      <c r="R162" s="846"/>
      <c r="S162" s="856"/>
      <c r="T162" s="845"/>
      <c r="U162" s="846"/>
      <c r="V162" s="846"/>
      <c r="W162" s="846"/>
      <c r="X162" s="846"/>
      <c r="Y162" s="846"/>
      <c r="Z162" s="846"/>
      <c r="AA162" s="846"/>
      <c r="AB162" s="846"/>
      <c r="AC162" s="856"/>
      <c r="AD162" s="845"/>
      <c r="AE162" s="846"/>
      <c r="AF162" s="846"/>
      <c r="AG162" s="846"/>
      <c r="AH162" s="846"/>
      <c r="AI162" s="846"/>
      <c r="AJ162" s="846"/>
      <c r="AK162" s="846"/>
      <c r="AL162" s="846"/>
      <c r="AM162" s="847"/>
    </row>
    <row r="163" spans="1:39" s="6" customFormat="1" ht="15" customHeight="1" x14ac:dyDescent="0.2">
      <c r="A163" s="74"/>
      <c r="B163" s="74"/>
      <c r="C163" s="74"/>
      <c r="D163" s="74" t="s">
        <v>67</v>
      </c>
      <c r="E163" s="74" t="s">
        <v>76</v>
      </c>
      <c r="F163" s="74" t="s">
        <v>104</v>
      </c>
      <c r="G163" s="74" t="s">
        <v>44</v>
      </c>
      <c r="H163" s="74" t="s">
        <v>105</v>
      </c>
      <c r="I163" s="74" t="s">
        <v>68</v>
      </c>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row>
    <row r="164" spans="1:39" ht="15" customHeight="1" x14ac:dyDescent="0.2">
      <c r="A164" s="74"/>
      <c r="B164" s="74"/>
      <c r="C164" s="74"/>
      <c r="D164" s="633" t="s">
        <v>900</v>
      </c>
      <c r="E164" s="633"/>
      <c r="F164" s="633"/>
      <c r="G164" s="633"/>
      <c r="H164" s="633"/>
      <c r="I164" s="633"/>
      <c r="J164" s="633"/>
      <c r="K164" s="633"/>
      <c r="L164" s="633"/>
      <c r="M164" s="633"/>
      <c r="N164" s="633"/>
      <c r="O164" s="633"/>
      <c r="P164" s="633"/>
      <c r="Q164" s="633"/>
      <c r="R164" s="633"/>
      <c r="S164" s="633"/>
      <c r="T164" s="633"/>
      <c r="U164" s="633"/>
      <c r="V164" s="633"/>
      <c r="W164" s="633"/>
      <c r="X164" s="633"/>
      <c r="Y164" s="633"/>
      <c r="Z164" s="633"/>
      <c r="AA164" s="633"/>
      <c r="AB164" s="633"/>
      <c r="AC164" s="633"/>
      <c r="AD164" s="633"/>
      <c r="AE164" s="633"/>
      <c r="AF164" s="633"/>
      <c r="AG164" s="633"/>
      <c r="AH164" s="633"/>
      <c r="AI164" s="633"/>
      <c r="AJ164" s="633"/>
      <c r="AK164" s="633"/>
      <c r="AL164" s="633"/>
      <c r="AM164" s="633"/>
    </row>
    <row r="165" spans="1:39" ht="15" customHeight="1" x14ac:dyDescent="0.2">
      <c r="A165" s="74"/>
      <c r="B165" s="74"/>
      <c r="C165" s="74"/>
      <c r="D165" s="633" t="s">
        <v>914</v>
      </c>
      <c r="E165" s="848"/>
      <c r="F165" s="848"/>
      <c r="G165" s="848"/>
      <c r="H165" s="848"/>
      <c r="I165" s="848"/>
      <c r="J165" s="848"/>
      <c r="K165" s="848"/>
      <c r="L165" s="848"/>
      <c r="M165" s="848"/>
      <c r="N165" s="848"/>
      <c r="O165" s="848"/>
      <c r="P165" s="848"/>
      <c r="Q165" s="848"/>
      <c r="R165" s="848"/>
      <c r="S165" s="848"/>
      <c r="T165" s="848"/>
      <c r="U165" s="848"/>
      <c r="V165" s="848"/>
      <c r="W165" s="848"/>
      <c r="X165" s="848"/>
      <c r="Y165" s="848"/>
      <c r="Z165" s="848"/>
      <c r="AA165" s="848"/>
      <c r="AB165" s="848"/>
      <c r="AC165" s="848"/>
      <c r="AD165" s="848"/>
      <c r="AE165" s="848"/>
      <c r="AF165" s="848"/>
      <c r="AG165" s="848"/>
      <c r="AH165" s="848"/>
      <c r="AI165" s="848"/>
      <c r="AJ165" s="848"/>
      <c r="AK165" s="848"/>
      <c r="AL165" s="848"/>
      <c r="AM165" s="848"/>
    </row>
    <row r="166" spans="1:39" ht="15" customHeight="1" x14ac:dyDescent="0.2">
      <c r="A166" s="74"/>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row>
    <row r="167" spans="1:39" ht="15" customHeight="1" thickBot="1" x14ac:dyDescent="0.25">
      <c r="A167" s="74"/>
      <c r="B167" s="74"/>
      <c r="C167" s="92" t="s">
        <v>915</v>
      </c>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row>
    <row r="168" spans="1:39" ht="15" customHeight="1" x14ac:dyDescent="0.2">
      <c r="A168" s="74"/>
      <c r="B168" s="74"/>
      <c r="C168" s="74"/>
      <c r="D168" s="101"/>
      <c r="E168" s="154"/>
      <c r="F168" s="154"/>
      <c r="G168" s="154"/>
      <c r="H168" s="154"/>
      <c r="I168" s="157"/>
      <c r="J168" s="637"/>
      <c r="K168" s="638"/>
      <c r="L168" s="638"/>
      <c r="M168" s="638"/>
      <c r="N168" s="638"/>
      <c r="O168" s="638"/>
      <c r="P168" s="638"/>
      <c r="Q168" s="638"/>
      <c r="R168" s="638"/>
      <c r="S168" s="859"/>
      <c r="T168" s="637"/>
      <c r="U168" s="638"/>
      <c r="V168" s="638"/>
      <c r="W168" s="638"/>
      <c r="X168" s="638"/>
      <c r="Y168" s="638"/>
      <c r="Z168" s="638"/>
      <c r="AA168" s="638"/>
      <c r="AB168" s="638"/>
      <c r="AC168" s="859"/>
      <c r="AD168" s="637"/>
      <c r="AE168" s="638"/>
      <c r="AF168" s="638"/>
      <c r="AG168" s="638"/>
      <c r="AH168" s="638"/>
      <c r="AI168" s="638"/>
      <c r="AJ168" s="638"/>
      <c r="AK168" s="638"/>
      <c r="AL168" s="638"/>
      <c r="AM168" s="639"/>
    </row>
    <row r="169" spans="1:39" ht="15" customHeight="1" thickBot="1" x14ac:dyDescent="0.25">
      <c r="A169" s="74"/>
      <c r="B169" s="74"/>
      <c r="C169" s="74"/>
      <c r="D169" s="708" t="s">
        <v>916</v>
      </c>
      <c r="E169" s="816"/>
      <c r="F169" s="816"/>
      <c r="G169" s="816"/>
      <c r="H169" s="816"/>
      <c r="I169" s="817"/>
      <c r="J169" s="860" t="s">
        <v>917</v>
      </c>
      <c r="K169" s="816"/>
      <c r="L169" s="816"/>
      <c r="M169" s="816"/>
      <c r="N169" s="816"/>
      <c r="O169" s="816"/>
      <c r="P169" s="816"/>
      <c r="Q169" s="816"/>
      <c r="R169" s="816"/>
      <c r="S169" s="817"/>
      <c r="T169" s="860" t="s">
        <v>918</v>
      </c>
      <c r="U169" s="816"/>
      <c r="V169" s="816"/>
      <c r="W169" s="816"/>
      <c r="X169" s="816"/>
      <c r="Y169" s="816"/>
      <c r="Z169" s="816"/>
      <c r="AA169" s="816"/>
      <c r="AB169" s="816"/>
      <c r="AC169" s="817"/>
      <c r="AD169" s="860" t="s">
        <v>894</v>
      </c>
      <c r="AE169" s="816"/>
      <c r="AF169" s="816"/>
      <c r="AG169" s="816"/>
      <c r="AH169" s="816"/>
      <c r="AI169" s="816"/>
      <c r="AJ169" s="816"/>
      <c r="AK169" s="816"/>
      <c r="AL169" s="816"/>
      <c r="AM169" s="861"/>
    </row>
    <row r="170" spans="1:39" ht="15" customHeight="1" x14ac:dyDescent="0.2">
      <c r="A170" s="74"/>
      <c r="B170" s="74"/>
      <c r="C170" s="74"/>
      <c r="D170" s="862"/>
      <c r="E170" s="638"/>
      <c r="F170" s="638"/>
      <c r="G170" s="638"/>
      <c r="H170" s="638"/>
      <c r="I170" s="859"/>
      <c r="J170" s="863"/>
      <c r="K170" s="864"/>
      <c r="L170" s="864"/>
      <c r="M170" s="864"/>
      <c r="N170" s="864"/>
      <c r="O170" s="864"/>
      <c r="P170" s="864"/>
      <c r="Q170" s="864"/>
      <c r="R170" s="864"/>
      <c r="S170" s="865"/>
      <c r="T170" s="677"/>
      <c r="U170" s="678"/>
      <c r="V170" s="678"/>
      <c r="W170" s="678"/>
      <c r="X170" s="678"/>
      <c r="Y170" s="678"/>
      <c r="Z170" s="678"/>
      <c r="AA170" s="679"/>
      <c r="AB170" s="680"/>
      <c r="AC170" s="681"/>
      <c r="AD170" s="863"/>
      <c r="AE170" s="864"/>
      <c r="AF170" s="864"/>
      <c r="AG170" s="864"/>
      <c r="AH170" s="864"/>
      <c r="AI170" s="864"/>
      <c r="AJ170" s="864"/>
      <c r="AK170" s="864"/>
      <c r="AL170" s="864"/>
      <c r="AM170" s="866"/>
    </row>
    <row r="171" spans="1:39" ht="15" customHeight="1" x14ac:dyDescent="0.2">
      <c r="A171" s="74"/>
      <c r="B171" s="74"/>
      <c r="C171" s="74"/>
      <c r="D171" s="640"/>
      <c r="E171" s="850"/>
      <c r="F171" s="850"/>
      <c r="G171" s="850"/>
      <c r="H171" s="850"/>
      <c r="I171" s="851"/>
      <c r="J171" s="659"/>
      <c r="K171" s="660"/>
      <c r="L171" s="660"/>
      <c r="M171" s="660"/>
      <c r="N171" s="660"/>
      <c r="O171" s="660"/>
      <c r="P171" s="660"/>
      <c r="Q171" s="660"/>
      <c r="R171" s="660"/>
      <c r="S171" s="661"/>
      <c r="T171" s="621"/>
      <c r="U171" s="622"/>
      <c r="V171" s="622"/>
      <c r="W171" s="622"/>
      <c r="X171" s="622"/>
      <c r="Y171" s="622"/>
      <c r="Z171" s="622"/>
      <c r="AA171" s="623"/>
      <c r="AB171" s="616"/>
      <c r="AC171" s="617"/>
      <c r="AD171" s="659"/>
      <c r="AE171" s="660"/>
      <c r="AF171" s="660"/>
      <c r="AG171" s="660"/>
      <c r="AH171" s="660"/>
      <c r="AI171" s="660"/>
      <c r="AJ171" s="660"/>
      <c r="AK171" s="660"/>
      <c r="AL171" s="660"/>
      <c r="AM171" s="689"/>
    </row>
    <row r="172" spans="1:39" ht="15" customHeight="1" x14ac:dyDescent="0.2">
      <c r="A172" s="74"/>
      <c r="B172" s="74"/>
      <c r="C172" s="74"/>
      <c r="D172" s="640" t="s">
        <v>919</v>
      </c>
      <c r="E172" s="850"/>
      <c r="F172" s="850"/>
      <c r="G172" s="850"/>
      <c r="H172" s="850"/>
      <c r="I172" s="851"/>
      <c r="J172" s="656"/>
      <c r="K172" s="657"/>
      <c r="L172" s="657"/>
      <c r="M172" s="657"/>
      <c r="N172" s="657"/>
      <c r="O172" s="657"/>
      <c r="P172" s="657"/>
      <c r="Q172" s="657"/>
      <c r="R172" s="657"/>
      <c r="S172" s="658"/>
      <c r="T172" s="618"/>
      <c r="U172" s="619"/>
      <c r="V172" s="619"/>
      <c r="W172" s="619"/>
      <c r="X172" s="619"/>
      <c r="Y172" s="619"/>
      <c r="Z172" s="619"/>
      <c r="AA172" s="620"/>
      <c r="AB172" s="616"/>
      <c r="AC172" s="617"/>
      <c r="AD172" s="656"/>
      <c r="AE172" s="657"/>
      <c r="AF172" s="657"/>
      <c r="AG172" s="657"/>
      <c r="AH172" s="657"/>
      <c r="AI172" s="657"/>
      <c r="AJ172" s="657"/>
      <c r="AK172" s="657"/>
      <c r="AL172" s="657"/>
      <c r="AM172" s="672"/>
    </row>
    <row r="173" spans="1:39" ht="15" customHeight="1" x14ac:dyDescent="0.2">
      <c r="A173" s="74"/>
      <c r="B173" s="74"/>
      <c r="C173" s="74"/>
      <c r="D173" s="640"/>
      <c r="E173" s="850"/>
      <c r="F173" s="850"/>
      <c r="G173" s="850"/>
      <c r="H173" s="850"/>
      <c r="I173" s="851"/>
      <c r="J173" s="659"/>
      <c r="K173" s="660"/>
      <c r="L173" s="660"/>
      <c r="M173" s="660"/>
      <c r="N173" s="660"/>
      <c r="O173" s="660"/>
      <c r="P173" s="660"/>
      <c r="Q173" s="660"/>
      <c r="R173" s="660"/>
      <c r="S173" s="661"/>
      <c r="T173" s="621"/>
      <c r="U173" s="622"/>
      <c r="V173" s="622"/>
      <c r="W173" s="622"/>
      <c r="X173" s="622"/>
      <c r="Y173" s="622"/>
      <c r="Z173" s="622"/>
      <c r="AA173" s="623"/>
      <c r="AB173" s="616"/>
      <c r="AC173" s="617"/>
      <c r="AD173" s="659"/>
      <c r="AE173" s="660"/>
      <c r="AF173" s="660"/>
      <c r="AG173" s="660"/>
      <c r="AH173" s="660"/>
      <c r="AI173" s="660"/>
      <c r="AJ173" s="660"/>
      <c r="AK173" s="660"/>
      <c r="AL173" s="660"/>
      <c r="AM173" s="689"/>
    </row>
    <row r="174" spans="1:39" ht="15" customHeight="1" x14ac:dyDescent="0.2">
      <c r="A174" s="74"/>
      <c r="B174" s="74"/>
      <c r="C174" s="74"/>
      <c r="D174" s="640"/>
      <c r="E174" s="850"/>
      <c r="F174" s="850"/>
      <c r="G174" s="850"/>
      <c r="H174" s="850"/>
      <c r="I174" s="851"/>
      <c r="J174" s="656"/>
      <c r="K174" s="657"/>
      <c r="L174" s="657"/>
      <c r="M174" s="657"/>
      <c r="N174" s="657"/>
      <c r="O174" s="657"/>
      <c r="P174" s="657"/>
      <c r="Q174" s="657"/>
      <c r="R174" s="657"/>
      <c r="S174" s="658"/>
      <c r="T174" s="618"/>
      <c r="U174" s="619"/>
      <c r="V174" s="619"/>
      <c r="W174" s="619"/>
      <c r="X174" s="619"/>
      <c r="Y174" s="619"/>
      <c r="Z174" s="619"/>
      <c r="AA174" s="620"/>
      <c r="AB174" s="616"/>
      <c r="AC174" s="617"/>
      <c r="AD174" s="656"/>
      <c r="AE174" s="657"/>
      <c r="AF174" s="657"/>
      <c r="AG174" s="657"/>
      <c r="AH174" s="657"/>
      <c r="AI174" s="657"/>
      <c r="AJ174" s="657"/>
      <c r="AK174" s="657"/>
      <c r="AL174" s="657"/>
      <c r="AM174" s="672"/>
    </row>
    <row r="175" spans="1:39" ht="15" customHeight="1" x14ac:dyDescent="0.2">
      <c r="A175" s="74"/>
      <c r="B175" s="74"/>
      <c r="C175" s="74"/>
      <c r="D175" s="153"/>
      <c r="E175" s="155"/>
      <c r="F175" s="155"/>
      <c r="G175" s="155"/>
      <c r="H175" s="155"/>
      <c r="I175" s="156"/>
      <c r="J175" s="669"/>
      <c r="K175" s="670"/>
      <c r="L175" s="670"/>
      <c r="M175" s="670"/>
      <c r="N175" s="670"/>
      <c r="O175" s="670"/>
      <c r="P175" s="670"/>
      <c r="Q175" s="670"/>
      <c r="R175" s="670"/>
      <c r="S175" s="671"/>
      <c r="T175" s="621"/>
      <c r="U175" s="622"/>
      <c r="V175" s="622"/>
      <c r="W175" s="622"/>
      <c r="X175" s="622"/>
      <c r="Y175" s="622"/>
      <c r="Z175" s="622"/>
      <c r="AA175" s="623"/>
      <c r="AB175" s="616"/>
      <c r="AC175" s="617"/>
      <c r="AD175" s="669"/>
      <c r="AE175" s="670"/>
      <c r="AF175" s="670"/>
      <c r="AG175" s="670"/>
      <c r="AH175" s="670"/>
      <c r="AI175" s="670"/>
      <c r="AJ175" s="670"/>
      <c r="AK175" s="670"/>
      <c r="AL175" s="670"/>
      <c r="AM175" s="673"/>
    </row>
    <row r="176" spans="1:39" ht="25.5" customHeight="1" thickBot="1" x14ac:dyDescent="0.25">
      <c r="A176" s="74"/>
      <c r="B176" s="74"/>
      <c r="C176" s="74"/>
      <c r="D176" s="730" t="s">
        <v>1005</v>
      </c>
      <c r="E176" s="857"/>
      <c r="F176" s="857"/>
      <c r="G176" s="857"/>
      <c r="H176" s="857"/>
      <c r="I176" s="858"/>
      <c r="J176" s="682"/>
      <c r="K176" s="683"/>
      <c r="L176" s="683"/>
      <c r="M176" s="683"/>
      <c r="N176" s="683"/>
      <c r="O176" s="683"/>
      <c r="P176" s="683"/>
      <c r="Q176" s="683"/>
      <c r="R176" s="683"/>
      <c r="S176" s="684"/>
      <c r="T176" s="685" t="s">
        <v>1006</v>
      </c>
      <c r="U176" s="686"/>
      <c r="V176" s="686"/>
      <c r="W176" s="686"/>
      <c r="X176" s="686"/>
      <c r="Y176" s="686"/>
      <c r="Z176" s="686"/>
      <c r="AA176" s="686"/>
      <c r="AB176" s="686"/>
      <c r="AC176" s="687"/>
      <c r="AD176" s="685">
        <f>SUM(AD170:AM175)</f>
        <v>0</v>
      </c>
      <c r="AE176" s="686"/>
      <c r="AF176" s="686"/>
      <c r="AG176" s="686"/>
      <c r="AH176" s="686"/>
      <c r="AI176" s="686"/>
      <c r="AJ176" s="686"/>
      <c r="AK176" s="686"/>
      <c r="AL176" s="686"/>
      <c r="AM176" s="688"/>
    </row>
    <row r="177" spans="1:39" ht="15" customHeight="1" x14ac:dyDescent="0.2">
      <c r="A177" s="74"/>
      <c r="B177" s="74"/>
      <c r="C177" s="74"/>
      <c r="D177" s="862"/>
      <c r="E177" s="638"/>
      <c r="F177" s="638"/>
      <c r="G177" s="638"/>
      <c r="H177" s="638"/>
      <c r="I177" s="859"/>
      <c r="J177" s="863"/>
      <c r="K177" s="864"/>
      <c r="L177" s="864"/>
      <c r="M177" s="864"/>
      <c r="N177" s="864"/>
      <c r="O177" s="864"/>
      <c r="P177" s="864"/>
      <c r="Q177" s="864"/>
      <c r="R177" s="864"/>
      <c r="S177" s="865"/>
      <c r="T177" s="677"/>
      <c r="U177" s="678"/>
      <c r="V177" s="678"/>
      <c r="W177" s="678"/>
      <c r="X177" s="678"/>
      <c r="Y177" s="678"/>
      <c r="Z177" s="678"/>
      <c r="AA177" s="679"/>
      <c r="AB177" s="680"/>
      <c r="AC177" s="681"/>
      <c r="AD177" s="863"/>
      <c r="AE177" s="864"/>
      <c r="AF177" s="864"/>
      <c r="AG177" s="864"/>
      <c r="AH177" s="864"/>
      <c r="AI177" s="864"/>
      <c r="AJ177" s="864"/>
      <c r="AK177" s="864"/>
      <c r="AL177" s="864"/>
      <c r="AM177" s="866"/>
    </row>
    <row r="178" spans="1:39" ht="15" customHeight="1" x14ac:dyDescent="0.2">
      <c r="A178" s="74"/>
      <c r="B178" s="74"/>
      <c r="C178" s="74"/>
      <c r="D178" s="640"/>
      <c r="E178" s="850"/>
      <c r="F178" s="850"/>
      <c r="G178" s="850"/>
      <c r="H178" s="850"/>
      <c r="I178" s="851"/>
      <c r="J178" s="659"/>
      <c r="K178" s="660"/>
      <c r="L178" s="660"/>
      <c r="M178" s="660"/>
      <c r="N178" s="660"/>
      <c r="O178" s="660"/>
      <c r="P178" s="660"/>
      <c r="Q178" s="660"/>
      <c r="R178" s="660"/>
      <c r="S178" s="661"/>
      <c r="T178" s="621"/>
      <c r="U178" s="622"/>
      <c r="V178" s="622"/>
      <c r="W178" s="622"/>
      <c r="X178" s="622"/>
      <c r="Y178" s="622"/>
      <c r="Z178" s="622"/>
      <c r="AA178" s="623"/>
      <c r="AB178" s="616"/>
      <c r="AC178" s="617"/>
      <c r="AD178" s="659"/>
      <c r="AE178" s="660"/>
      <c r="AF178" s="660"/>
      <c r="AG178" s="660"/>
      <c r="AH178" s="660"/>
      <c r="AI178" s="660"/>
      <c r="AJ178" s="660"/>
      <c r="AK178" s="660"/>
      <c r="AL178" s="660"/>
      <c r="AM178" s="689"/>
    </row>
    <row r="179" spans="1:39" ht="15" customHeight="1" x14ac:dyDescent="0.2">
      <c r="A179" s="74"/>
      <c r="B179" s="74"/>
      <c r="C179" s="74"/>
      <c r="D179" s="640" t="s">
        <v>920</v>
      </c>
      <c r="E179" s="850"/>
      <c r="F179" s="850"/>
      <c r="G179" s="850"/>
      <c r="H179" s="850"/>
      <c r="I179" s="851"/>
      <c r="J179" s="656"/>
      <c r="K179" s="657"/>
      <c r="L179" s="657"/>
      <c r="M179" s="657"/>
      <c r="N179" s="657"/>
      <c r="O179" s="657"/>
      <c r="P179" s="657"/>
      <c r="Q179" s="657"/>
      <c r="R179" s="657"/>
      <c r="S179" s="658"/>
      <c r="T179" s="618"/>
      <c r="U179" s="619"/>
      <c r="V179" s="619"/>
      <c r="W179" s="619"/>
      <c r="X179" s="619"/>
      <c r="Y179" s="619"/>
      <c r="Z179" s="619"/>
      <c r="AA179" s="620"/>
      <c r="AB179" s="616"/>
      <c r="AC179" s="617"/>
      <c r="AD179" s="656"/>
      <c r="AE179" s="657"/>
      <c r="AF179" s="657"/>
      <c r="AG179" s="657"/>
      <c r="AH179" s="657"/>
      <c r="AI179" s="657"/>
      <c r="AJ179" s="657"/>
      <c r="AK179" s="657"/>
      <c r="AL179" s="657"/>
      <c r="AM179" s="672"/>
    </row>
    <row r="180" spans="1:39" ht="15" customHeight="1" x14ac:dyDescent="0.2">
      <c r="A180" s="74"/>
      <c r="B180" s="74"/>
      <c r="C180" s="74"/>
      <c r="D180" s="640"/>
      <c r="E180" s="850"/>
      <c r="F180" s="850"/>
      <c r="G180" s="850"/>
      <c r="H180" s="850"/>
      <c r="I180" s="851"/>
      <c r="J180" s="659"/>
      <c r="K180" s="660"/>
      <c r="L180" s="660"/>
      <c r="M180" s="660"/>
      <c r="N180" s="660"/>
      <c r="O180" s="660"/>
      <c r="P180" s="660"/>
      <c r="Q180" s="660"/>
      <c r="R180" s="660"/>
      <c r="S180" s="661"/>
      <c r="T180" s="621"/>
      <c r="U180" s="622"/>
      <c r="V180" s="622"/>
      <c r="W180" s="622"/>
      <c r="X180" s="622"/>
      <c r="Y180" s="622"/>
      <c r="Z180" s="622"/>
      <c r="AA180" s="623"/>
      <c r="AB180" s="616"/>
      <c r="AC180" s="617"/>
      <c r="AD180" s="659"/>
      <c r="AE180" s="660"/>
      <c r="AF180" s="660"/>
      <c r="AG180" s="660"/>
      <c r="AH180" s="660"/>
      <c r="AI180" s="660"/>
      <c r="AJ180" s="660"/>
      <c r="AK180" s="660"/>
      <c r="AL180" s="660"/>
      <c r="AM180" s="689"/>
    </row>
    <row r="181" spans="1:39" ht="15" customHeight="1" x14ac:dyDescent="0.2">
      <c r="A181" s="74"/>
      <c r="B181" s="74"/>
      <c r="C181" s="74"/>
      <c r="D181" s="640"/>
      <c r="E181" s="850"/>
      <c r="F181" s="850"/>
      <c r="G181" s="850"/>
      <c r="H181" s="850"/>
      <c r="I181" s="851"/>
      <c r="J181" s="656"/>
      <c r="K181" s="657"/>
      <c r="L181" s="657"/>
      <c r="M181" s="657"/>
      <c r="N181" s="657"/>
      <c r="O181" s="657"/>
      <c r="P181" s="657"/>
      <c r="Q181" s="657"/>
      <c r="R181" s="657"/>
      <c r="S181" s="658"/>
      <c r="T181" s="618"/>
      <c r="U181" s="619"/>
      <c r="V181" s="619"/>
      <c r="W181" s="619"/>
      <c r="X181" s="619"/>
      <c r="Y181" s="619"/>
      <c r="Z181" s="619"/>
      <c r="AA181" s="620"/>
      <c r="AB181" s="616"/>
      <c r="AC181" s="617"/>
      <c r="AD181" s="656"/>
      <c r="AE181" s="657"/>
      <c r="AF181" s="657"/>
      <c r="AG181" s="657"/>
      <c r="AH181" s="657"/>
      <c r="AI181" s="657"/>
      <c r="AJ181" s="657"/>
      <c r="AK181" s="657"/>
      <c r="AL181" s="657"/>
      <c r="AM181" s="672"/>
    </row>
    <row r="182" spans="1:39" s="6" customFormat="1" ht="15" customHeight="1" x14ac:dyDescent="0.2">
      <c r="A182" s="74"/>
      <c r="B182" s="74"/>
      <c r="C182" s="74"/>
      <c r="D182" s="668"/>
      <c r="E182" s="644"/>
      <c r="F182" s="644"/>
      <c r="G182" s="644"/>
      <c r="H182" s="644"/>
      <c r="I182" s="652"/>
      <c r="J182" s="659"/>
      <c r="K182" s="660"/>
      <c r="L182" s="660"/>
      <c r="M182" s="660"/>
      <c r="N182" s="660"/>
      <c r="O182" s="660"/>
      <c r="P182" s="660"/>
      <c r="Q182" s="660"/>
      <c r="R182" s="660"/>
      <c r="S182" s="661"/>
      <c r="T182" s="621"/>
      <c r="U182" s="622"/>
      <c r="V182" s="622"/>
      <c r="W182" s="622"/>
      <c r="X182" s="622"/>
      <c r="Y182" s="622"/>
      <c r="Z182" s="622"/>
      <c r="AA182" s="623"/>
      <c r="AB182" s="616"/>
      <c r="AC182" s="617"/>
      <c r="AD182" s="659"/>
      <c r="AE182" s="660"/>
      <c r="AF182" s="660"/>
      <c r="AG182" s="660"/>
      <c r="AH182" s="660"/>
      <c r="AI182" s="660"/>
      <c r="AJ182" s="660"/>
      <c r="AK182" s="660"/>
      <c r="AL182" s="660"/>
      <c r="AM182" s="689"/>
    </row>
    <row r="183" spans="1:39" ht="25.5" customHeight="1" thickBot="1" x14ac:dyDescent="0.25">
      <c r="A183" s="74"/>
      <c r="B183" s="74"/>
      <c r="C183" s="74"/>
      <c r="D183" s="730" t="s">
        <v>1005</v>
      </c>
      <c r="E183" s="882"/>
      <c r="F183" s="882"/>
      <c r="G183" s="882"/>
      <c r="H183" s="882"/>
      <c r="I183" s="883"/>
      <c r="J183" s="674"/>
      <c r="K183" s="675"/>
      <c r="L183" s="675"/>
      <c r="M183" s="675"/>
      <c r="N183" s="675"/>
      <c r="O183" s="675"/>
      <c r="P183" s="675"/>
      <c r="Q183" s="675"/>
      <c r="R183" s="675"/>
      <c r="S183" s="884"/>
      <c r="T183" s="885" t="s">
        <v>1006</v>
      </c>
      <c r="U183" s="886"/>
      <c r="V183" s="886"/>
      <c r="W183" s="886"/>
      <c r="X183" s="886"/>
      <c r="Y183" s="886"/>
      <c r="Z183" s="886"/>
      <c r="AA183" s="886"/>
      <c r="AB183" s="886"/>
      <c r="AC183" s="887"/>
      <c r="AD183" s="674">
        <f>SUM(AD177:AM182)</f>
        <v>0</v>
      </c>
      <c r="AE183" s="675"/>
      <c r="AF183" s="675"/>
      <c r="AG183" s="675"/>
      <c r="AH183" s="675"/>
      <c r="AI183" s="675"/>
      <c r="AJ183" s="675"/>
      <c r="AK183" s="675"/>
      <c r="AL183" s="675"/>
      <c r="AM183" s="676"/>
    </row>
    <row r="184" spans="1:39" s="6" customFormat="1" ht="31.5" customHeight="1" x14ac:dyDescent="0.2">
      <c r="A184" s="74"/>
      <c r="B184" s="74"/>
      <c r="C184" s="74"/>
      <c r="D184" s="862" t="s">
        <v>716</v>
      </c>
      <c r="E184" s="638"/>
      <c r="F184" s="638"/>
      <c r="G184" s="638"/>
      <c r="H184" s="638"/>
      <c r="I184" s="859"/>
      <c r="J184" s="867"/>
      <c r="K184" s="868"/>
      <c r="L184" s="868"/>
      <c r="M184" s="868"/>
      <c r="N184" s="868"/>
      <c r="O184" s="868"/>
      <c r="P184" s="868"/>
      <c r="Q184" s="868"/>
      <c r="R184" s="868"/>
      <c r="S184" s="869"/>
      <c r="T184" s="872"/>
      <c r="U184" s="873"/>
      <c r="V184" s="873"/>
      <c r="W184" s="873"/>
      <c r="X184" s="873"/>
      <c r="Y184" s="873"/>
      <c r="Z184" s="873"/>
      <c r="AA184" s="874"/>
      <c r="AB184" s="878"/>
      <c r="AC184" s="879"/>
      <c r="AD184" s="867">
        <f>AD176+AD183</f>
        <v>0</v>
      </c>
      <c r="AE184" s="868"/>
      <c r="AF184" s="868"/>
      <c r="AG184" s="868"/>
      <c r="AH184" s="868"/>
      <c r="AI184" s="868"/>
      <c r="AJ184" s="868"/>
      <c r="AK184" s="868"/>
      <c r="AL184" s="868"/>
      <c r="AM184" s="870"/>
    </row>
    <row r="185" spans="1:39" s="6" customFormat="1" ht="31.5" customHeight="1" thickBot="1" x14ac:dyDescent="0.25">
      <c r="A185" s="74"/>
      <c r="B185" s="74"/>
      <c r="C185" s="74"/>
      <c r="D185" s="854"/>
      <c r="E185" s="816"/>
      <c r="F185" s="816"/>
      <c r="G185" s="816"/>
      <c r="H185" s="816"/>
      <c r="I185" s="817"/>
      <c r="J185" s="839"/>
      <c r="K185" s="840"/>
      <c r="L185" s="840"/>
      <c r="M185" s="840"/>
      <c r="N185" s="840"/>
      <c r="O185" s="840"/>
      <c r="P185" s="840"/>
      <c r="Q185" s="840"/>
      <c r="R185" s="840"/>
      <c r="S185" s="841"/>
      <c r="T185" s="875"/>
      <c r="U185" s="876"/>
      <c r="V185" s="876"/>
      <c r="W185" s="876"/>
      <c r="X185" s="876"/>
      <c r="Y185" s="876"/>
      <c r="Z185" s="876"/>
      <c r="AA185" s="877"/>
      <c r="AB185" s="880"/>
      <c r="AC185" s="881"/>
      <c r="AD185" s="839"/>
      <c r="AE185" s="840"/>
      <c r="AF185" s="840"/>
      <c r="AG185" s="840"/>
      <c r="AH185" s="840"/>
      <c r="AI185" s="840"/>
      <c r="AJ185" s="840"/>
      <c r="AK185" s="840"/>
      <c r="AL185" s="840"/>
      <c r="AM185" s="871"/>
    </row>
    <row r="186" spans="1:39" s="6" customFormat="1" ht="15" customHeight="1" x14ac:dyDescent="0.2">
      <c r="A186" s="74"/>
      <c r="B186" s="74"/>
      <c r="C186" s="74"/>
      <c r="D186" s="74" t="s">
        <v>67</v>
      </c>
      <c r="E186" s="74" t="s">
        <v>76</v>
      </c>
      <c r="F186" s="74" t="s">
        <v>104</v>
      </c>
      <c r="G186" s="74" t="s">
        <v>44</v>
      </c>
      <c r="H186" s="74" t="s">
        <v>105</v>
      </c>
      <c r="I186" s="74" t="s">
        <v>68</v>
      </c>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90"/>
    </row>
    <row r="187" spans="1:39" ht="15" customHeight="1" x14ac:dyDescent="0.2">
      <c r="A187" s="74"/>
      <c r="B187" s="74"/>
      <c r="C187" s="74"/>
      <c r="D187" s="633" t="s">
        <v>921</v>
      </c>
      <c r="E187" s="848"/>
      <c r="F187" s="848"/>
      <c r="G187" s="848"/>
      <c r="H187" s="848"/>
      <c r="I187" s="848"/>
      <c r="J187" s="848"/>
      <c r="K187" s="848"/>
      <c r="L187" s="848"/>
      <c r="M187" s="848"/>
      <c r="N187" s="848"/>
      <c r="O187" s="848"/>
      <c r="P187" s="848"/>
      <c r="Q187" s="848"/>
      <c r="R187" s="848"/>
      <c r="S187" s="848"/>
      <c r="T187" s="848"/>
      <c r="U187" s="848"/>
      <c r="V187" s="848"/>
      <c r="W187" s="848"/>
      <c r="X187" s="848"/>
      <c r="Y187" s="848"/>
      <c r="Z187" s="848"/>
      <c r="AA187" s="848"/>
      <c r="AB187" s="848"/>
      <c r="AC187" s="848"/>
      <c r="AD187" s="848"/>
      <c r="AE187" s="848"/>
      <c r="AF187" s="848"/>
      <c r="AG187" s="848"/>
      <c r="AH187" s="848"/>
      <c r="AI187" s="848"/>
      <c r="AJ187" s="848"/>
      <c r="AK187" s="848"/>
      <c r="AL187" s="848"/>
      <c r="AM187" s="848"/>
    </row>
    <row r="188" spans="1:39" ht="15" customHeight="1" x14ac:dyDescent="0.2">
      <c r="A188" s="74"/>
      <c r="B188" s="74"/>
      <c r="C188" s="74"/>
      <c r="D188" s="633" t="s">
        <v>922</v>
      </c>
      <c r="E188" s="848"/>
      <c r="F188" s="848"/>
      <c r="G188" s="848"/>
      <c r="H188" s="848"/>
      <c r="I188" s="848"/>
      <c r="J188" s="848"/>
      <c r="K188" s="848"/>
      <c r="L188" s="848"/>
      <c r="M188" s="848"/>
      <c r="N188" s="848"/>
      <c r="O188" s="848"/>
      <c r="P188" s="848"/>
      <c r="Q188" s="848"/>
      <c r="R188" s="848"/>
      <c r="S188" s="848"/>
      <c r="T188" s="848"/>
      <c r="U188" s="848"/>
      <c r="V188" s="848"/>
      <c r="W188" s="848"/>
      <c r="X188" s="848"/>
      <c r="Y188" s="848"/>
      <c r="Z188" s="848"/>
      <c r="AA188" s="848"/>
      <c r="AB188" s="848"/>
      <c r="AC188" s="848"/>
      <c r="AD188" s="848"/>
      <c r="AE188" s="848"/>
      <c r="AF188" s="848"/>
      <c r="AG188" s="848"/>
      <c r="AH188" s="848"/>
      <c r="AI188" s="848"/>
      <c r="AJ188" s="848"/>
      <c r="AK188" s="848"/>
      <c r="AL188" s="848"/>
      <c r="AM188" s="848"/>
    </row>
    <row r="189" spans="1:39" ht="15" customHeight="1" x14ac:dyDescent="0.2">
      <c r="A189" s="74"/>
      <c r="B189" s="74"/>
      <c r="C189" s="74"/>
      <c r="D189" s="633" t="s">
        <v>923</v>
      </c>
      <c r="E189" s="848"/>
      <c r="F189" s="848"/>
      <c r="G189" s="848"/>
      <c r="H189" s="848"/>
      <c r="I189" s="848"/>
      <c r="J189" s="848"/>
      <c r="K189" s="848"/>
      <c r="L189" s="848"/>
      <c r="M189" s="848"/>
      <c r="N189" s="848"/>
      <c r="O189" s="848"/>
      <c r="P189" s="848"/>
      <c r="Q189" s="848"/>
      <c r="R189" s="848"/>
      <c r="S189" s="848"/>
      <c r="T189" s="848"/>
      <c r="U189" s="848"/>
      <c r="V189" s="848"/>
      <c r="W189" s="848"/>
      <c r="X189" s="848"/>
      <c r="Y189" s="848"/>
      <c r="Z189" s="848"/>
      <c r="AA189" s="848"/>
      <c r="AB189" s="848"/>
      <c r="AC189" s="848"/>
      <c r="AD189" s="848"/>
      <c r="AE189" s="848"/>
      <c r="AF189" s="848"/>
      <c r="AG189" s="848"/>
      <c r="AH189" s="848"/>
      <c r="AI189" s="848"/>
      <c r="AJ189" s="848"/>
      <c r="AK189" s="848"/>
      <c r="AL189" s="848"/>
      <c r="AM189" s="848"/>
    </row>
    <row r="190" spans="1:39" ht="15" customHeight="1" x14ac:dyDescent="0.2">
      <c r="A190" s="74"/>
      <c r="B190" s="74"/>
      <c r="C190" s="74"/>
      <c r="D190" s="633" t="s">
        <v>924</v>
      </c>
      <c r="E190" s="848"/>
      <c r="F190" s="848"/>
      <c r="G190" s="848"/>
      <c r="H190" s="848"/>
      <c r="I190" s="848"/>
      <c r="J190" s="848"/>
      <c r="K190" s="848"/>
      <c r="L190" s="848"/>
      <c r="M190" s="848"/>
      <c r="N190" s="848"/>
      <c r="O190" s="848"/>
      <c r="P190" s="848"/>
      <c r="Q190" s="848"/>
      <c r="R190" s="848"/>
      <c r="S190" s="848"/>
      <c r="T190" s="848"/>
      <c r="U190" s="848"/>
      <c r="V190" s="848"/>
      <c r="W190" s="848"/>
      <c r="X190" s="848"/>
      <c r="Y190" s="848"/>
      <c r="Z190" s="848"/>
      <c r="AA190" s="848"/>
      <c r="AB190" s="848"/>
      <c r="AC190" s="848"/>
      <c r="AD190" s="848"/>
      <c r="AE190" s="848"/>
      <c r="AF190" s="848"/>
      <c r="AG190" s="848"/>
      <c r="AH190" s="848"/>
      <c r="AI190" s="848"/>
      <c r="AJ190" s="848"/>
      <c r="AK190" s="848"/>
      <c r="AL190" s="848"/>
      <c r="AM190" s="848"/>
    </row>
    <row r="204" spans="1:39" s="6" customFormat="1" ht="15" customHeight="1" x14ac:dyDescent="0.2">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row>
    <row r="205" spans="1:39" s="6" customFormat="1" ht="15" customHeight="1" x14ac:dyDescent="0.2">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row>
    <row r="206" spans="1:39" s="6" customFormat="1" ht="15" customHeight="1" x14ac:dyDescent="0.2">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row>
    <row r="207" spans="1:39" s="6" customFormat="1" ht="15" customHeight="1" x14ac:dyDescent="0.2">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row>
    <row r="227" spans="1:39" s="6" customFormat="1" ht="15" customHeight="1" x14ac:dyDescent="0.2">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row>
    <row r="228" spans="1:39" s="6" customFormat="1" ht="15" customHeight="1" x14ac:dyDescent="0.2">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row>
    <row r="229" spans="1:39" s="6" customFormat="1" ht="15" customHeight="1" x14ac:dyDescent="0.2">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row>
    <row r="230" spans="1:39" s="6" customFormat="1" ht="15" customHeight="1" x14ac:dyDescent="0.2">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row>
    <row r="231" spans="1:39" s="6" customFormat="1" ht="15" customHeight="1" x14ac:dyDescent="0.2">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row>
    <row r="232" spans="1:39" s="6" customFormat="1" ht="15" customHeight="1" x14ac:dyDescent="0.2">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row>
    <row r="233" spans="1:39" s="6" customFormat="1" ht="15" customHeight="1" x14ac:dyDescent="0.2">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row>
    <row r="234" spans="1:39" s="6" customFormat="1" ht="15" customHeight="1" x14ac:dyDescent="0.2">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row>
    <row r="235" spans="1:39" s="6" customFormat="1" ht="15" customHeight="1" x14ac:dyDescent="0.2">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row>
    <row r="236" spans="1:39" s="6" customFormat="1" ht="15" customHeight="1" x14ac:dyDescent="0.2">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row>
    <row r="237" spans="1:39" s="6" customFormat="1" ht="15" customHeight="1" x14ac:dyDescent="0.2">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row>
    <row r="238" spans="1:39" s="6" customFormat="1" ht="15" customHeight="1" x14ac:dyDescent="0.2">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row>
    <row r="239" spans="1:39" s="6" customFormat="1" ht="15" customHeight="1" x14ac:dyDescent="0.2">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row>
    <row r="240" spans="1:39" s="6" customFormat="1" ht="15" customHeight="1" x14ac:dyDescent="0.2">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row>
    <row r="241" spans="1:39" s="6" customFormat="1" ht="15" customHeight="1" x14ac:dyDescent="0.2">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row>
    <row r="242" spans="1:39" s="6" customFormat="1" ht="15" customHeight="1" x14ac:dyDescent="0.2">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row>
    <row r="243" spans="1:39" s="6" customFormat="1" ht="15" customHeight="1" x14ac:dyDescent="0.2">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row>
    <row r="244" spans="1:39" s="6" customFormat="1" ht="15" customHeight="1" x14ac:dyDescent="0.2">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row>
    <row r="245" spans="1:39" s="6" customFormat="1" ht="15" customHeight="1" x14ac:dyDescent="0.2">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row>
    <row r="246" spans="1:39" s="6" customFormat="1" ht="15" customHeight="1" x14ac:dyDescent="0.2">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row>
    <row r="247" spans="1:39" s="6" customFormat="1" ht="15" customHeight="1" x14ac:dyDescent="0.2">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row>
    <row r="248" spans="1:39" s="6" customFormat="1" ht="15" customHeight="1" x14ac:dyDescent="0.2">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row>
    <row r="249" spans="1:39" s="6" customFormat="1" ht="15" customHeight="1" x14ac:dyDescent="0.2">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row>
    <row r="250" spans="1:39" s="6" customFormat="1" ht="15" customHeight="1" x14ac:dyDescent="0.2">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row>
    <row r="251" spans="1:39" s="6" customFormat="1" ht="15" customHeight="1" x14ac:dyDescent="0.2">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row>
    <row r="252" spans="1:39" s="6" customFormat="1" ht="15" customHeight="1" x14ac:dyDescent="0.2">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row>
    <row r="253" spans="1:39" s="6" customFormat="1" ht="15" customHeight="1" x14ac:dyDescent="0.2">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row>
    <row r="254" spans="1:39" s="6" customFormat="1" ht="15" customHeight="1" x14ac:dyDescent="0.2">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row>
    <row r="271" ht="6" customHeight="1" x14ac:dyDescent="0.2"/>
    <row r="279" spans="1:39" s="6" customFormat="1" ht="15" customHeight="1" x14ac:dyDescent="0.2">
      <c r="A279" s="69"/>
      <c r="B279" s="69"/>
      <c r="C279" s="69"/>
      <c r="D279" s="69"/>
      <c r="E279" s="69"/>
      <c r="F279" s="69"/>
      <c r="G279" s="69"/>
      <c r="H279" s="69"/>
      <c r="I279" s="69"/>
      <c r="J279" s="69"/>
      <c r="K279" s="69"/>
      <c r="L279" s="69"/>
      <c r="M279" s="69"/>
      <c r="N279" s="69"/>
      <c r="O279" s="69"/>
      <c r="P279" s="69"/>
      <c r="Q279" s="69"/>
      <c r="R279" s="69"/>
      <c r="S279" s="69"/>
      <c r="T279" s="69"/>
      <c r="U279" s="69"/>
      <c r="V279" s="69"/>
      <c r="W279" s="69"/>
      <c r="X279" s="69"/>
      <c r="Y279" s="69"/>
      <c r="Z279" s="69"/>
      <c r="AA279" s="69"/>
      <c r="AB279" s="69"/>
      <c r="AC279" s="69"/>
      <c r="AD279" s="69"/>
      <c r="AE279" s="69"/>
      <c r="AF279" s="69"/>
      <c r="AG279" s="69"/>
      <c r="AH279" s="69"/>
      <c r="AI279" s="69"/>
      <c r="AJ279" s="69"/>
      <c r="AK279" s="69"/>
      <c r="AL279" s="69"/>
      <c r="AM279" s="69"/>
    </row>
    <row r="284" spans="1:39" ht="60" customHeight="1" x14ac:dyDescent="0.2"/>
    <row r="285" spans="1:39" ht="60" customHeight="1" x14ac:dyDescent="0.2"/>
    <row r="299" spans="1:39" s="6" customFormat="1" ht="15" customHeight="1" x14ac:dyDescent="0.2">
      <c r="A299" s="69"/>
      <c r="B299" s="69"/>
      <c r="C299" s="69"/>
      <c r="D299" s="69"/>
      <c r="E299" s="69"/>
      <c r="F299" s="69"/>
      <c r="G299" s="69"/>
      <c r="H299" s="69"/>
      <c r="I299" s="69"/>
      <c r="J299" s="69"/>
      <c r="K299" s="69"/>
      <c r="L299" s="69"/>
      <c r="M299" s="69"/>
      <c r="N299" s="69"/>
      <c r="O299" s="69"/>
      <c r="P299" s="69"/>
      <c r="Q299" s="69"/>
      <c r="R299" s="69"/>
      <c r="S299" s="69"/>
      <c r="T299" s="69"/>
      <c r="U299" s="69"/>
      <c r="V299" s="69"/>
      <c r="W299" s="69"/>
      <c r="X299" s="69"/>
      <c r="Y299" s="69"/>
      <c r="Z299" s="69"/>
      <c r="AA299" s="69"/>
      <c r="AB299" s="69"/>
      <c r="AC299" s="69"/>
      <c r="AD299" s="69"/>
      <c r="AE299" s="69"/>
      <c r="AF299" s="69"/>
      <c r="AG299" s="69"/>
      <c r="AH299" s="69"/>
      <c r="AI299" s="69"/>
      <c r="AJ299" s="69"/>
      <c r="AK299" s="69"/>
      <c r="AL299" s="69"/>
      <c r="AM299" s="69"/>
    </row>
    <row r="300" spans="1:39" s="6" customFormat="1" ht="15" customHeight="1" x14ac:dyDescent="0.2">
      <c r="A300" s="69"/>
      <c r="B300" s="69"/>
      <c r="C300" s="69"/>
      <c r="D300" s="69"/>
      <c r="E300" s="69"/>
      <c r="F300" s="69"/>
      <c r="G300" s="69"/>
      <c r="H300" s="69"/>
      <c r="I300" s="69"/>
      <c r="J300" s="69"/>
      <c r="K300" s="69"/>
      <c r="L300" s="69"/>
      <c r="M300" s="69"/>
      <c r="N300" s="69"/>
      <c r="O300" s="69"/>
      <c r="P300" s="69"/>
      <c r="Q300" s="69"/>
      <c r="R300" s="69"/>
      <c r="S300" s="69"/>
      <c r="T300" s="69"/>
      <c r="U300" s="69"/>
      <c r="V300" s="69"/>
      <c r="W300" s="69"/>
      <c r="X300" s="69"/>
      <c r="Y300" s="69"/>
      <c r="Z300" s="69"/>
      <c r="AA300" s="69"/>
      <c r="AB300" s="69"/>
      <c r="AC300" s="69"/>
      <c r="AD300" s="69"/>
      <c r="AE300" s="69"/>
      <c r="AF300" s="69"/>
      <c r="AG300" s="69"/>
      <c r="AH300" s="69"/>
      <c r="AI300" s="69"/>
      <c r="AJ300" s="69"/>
      <c r="AK300" s="69"/>
      <c r="AL300" s="69"/>
      <c r="AM300" s="69"/>
    </row>
    <row r="301" spans="1:39" s="6" customFormat="1" ht="15" customHeight="1" x14ac:dyDescent="0.2">
      <c r="A301" s="69"/>
      <c r="B301" s="69"/>
      <c r="C301" s="69"/>
      <c r="D301" s="69"/>
      <c r="E301" s="69"/>
      <c r="F301" s="69"/>
      <c r="G301" s="69"/>
      <c r="H301" s="69"/>
      <c r="I301" s="69"/>
      <c r="J301" s="69"/>
      <c r="K301" s="69"/>
      <c r="L301" s="69"/>
      <c r="M301" s="69"/>
      <c r="N301" s="69"/>
      <c r="O301" s="69"/>
      <c r="P301" s="69"/>
      <c r="Q301" s="69"/>
      <c r="R301" s="69"/>
      <c r="S301" s="69"/>
      <c r="T301" s="69"/>
      <c r="U301" s="69"/>
      <c r="V301" s="69"/>
      <c r="W301" s="69"/>
      <c r="X301" s="69"/>
      <c r="Y301" s="69"/>
      <c r="Z301" s="69"/>
      <c r="AA301" s="69"/>
      <c r="AB301" s="69"/>
      <c r="AC301" s="69"/>
      <c r="AD301" s="69"/>
      <c r="AE301" s="69"/>
      <c r="AF301" s="69"/>
      <c r="AG301" s="69"/>
      <c r="AH301" s="69"/>
      <c r="AI301" s="69"/>
      <c r="AJ301" s="69"/>
      <c r="AK301" s="69"/>
      <c r="AL301" s="69"/>
      <c r="AM301" s="69"/>
    </row>
    <row r="307" spans="1:39" s="46" customFormat="1" ht="6" customHeight="1" x14ac:dyDescent="0.2">
      <c r="A307" s="69"/>
      <c r="B307" s="69"/>
      <c r="C307" s="69"/>
      <c r="D307" s="69"/>
      <c r="E307" s="69"/>
      <c r="F307" s="69"/>
      <c r="G307" s="69"/>
      <c r="H307" s="69"/>
      <c r="I307" s="69"/>
      <c r="J307" s="69"/>
      <c r="K307" s="69"/>
      <c r="L307" s="69"/>
      <c r="M307" s="69"/>
      <c r="N307" s="69"/>
      <c r="O307" s="69"/>
      <c r="P307" s="69"/>
      <c r="Q307" s="69"/>
      <c r="R307" s="69"/>
      <c r="S307" s="69"/>
      <c r="T307" s="69"/>
      <c r="U307" s="69"/>
      <c r="V307" s="69"/>
      <c r="W307" s="69"/>
      <c r="X307" s="69"/>
      <c r="Y307" s="69"/>
      <c r="Z307" s="69"/>
      <c r="AA307" s="69"/>
      <c r="AB307" s="69"/>
      <c r="AC307" s="69"/>
      <c r="AD307" s="69"/>
      <c r="AE307" s="69"/>
      <c r="AF307" s="69"/>
      <c r="AG307" s="69"/>
      <c r="AH307" s="69"/>
      <c r="AI307" s="69"/>
      <c r="AJ307" s="69"/>
      <c r="AK307" s="69"/>
      <c r="AL307" s="69"/>
      <c r="AM307" s="69"/>
    </row>
    <row r="317" spans="1:39" s="6" customFormat="1" ht="15" customHeight="1" x14ac:dyDescent="0.2">
      <c r="A317" s="69"/>
      <c r="B317" s="69"/>
      <c r="C317" s="69"/>
      <c r="D317" s="69"/>
      <c r="E317" s="69"/>
      <c r="F317" s="69"/>
      <c r="G317" s="69"/>
      <c r="H317" s="69"/>
      <c r="I317" s="69"/>
      <c r="J317" s="69"/>
      <c r="K317" s="69"/>
      <c r="L317" s="69"/>
      <c r="M317" s="69"/>
      <c r="N317" s="69"/>
      <c r="O317" s="69"/>
      <c r="P317" s="69"/>
      <c r="Q317" s="69"/>
      <c r="R317" s="69"/>
      <c r="S317" s="69"/>
      <c r="T317" s="69"/>
      <c r="U317" s="69"/>
      <c r="V317" s="69"/>
      <c r="W317" s="69"/>
      <c r="X317" s="69"/>
      <c r="Y317" s="69"/>
      <c r="Z317" s="69"/>
      <c r="AA317" s="69"/>
      <c r="AB317" s="69"/>
      <c r="AC317" s="69"/>
      <c r="AD317" s="69"/>
      <c r="AE317" s="69"/>
      <c r="AF317" s="69"/>
      <c r="AG317" s="69"/>
      <c r="AH317" s="69"/>
      <c r="AI317" s="69"/>
      <c r="AJ317" s="69"/>
      <c r="AK317" s="69"/>
      <c r="AL317" s="69"/>
      <c r="AM317" s="69"/>
    </row>
    <row r="318" spans="1:39" s="6" customFormat="1" ht="15" customHeight="1" x14ac:dyDescent="0.2">
      <c r="A318" s="69"/>
      <c r="B318" s="69"/>
      <c r="C318" s="69"/>
      <c r="D318" s="69"/>
      <c r="E318" s="69"/>
      <c r="F318" s="69"/>
      <c r="G318" s="69"/>
      <c r="H318" s="69"/>
      <c r="I318" s="69"/>
      <c r="J318" s="69"/>
      <c r="K318" s="69"/>
      <c r="L318" s="69"/>
      <c r="M318" s="69"/>
      <c r="N318" s="69"/>
      <c r="O318" s="69"/>
      <c r="P318" s="69"/>
      <c r="Q318" s="69"/>
      <c r="R318" s="69"/>
      <c r="S318" s="69"/>
      <c r="T318" s="69"/>
      <c r="U318" s="69"/>
      <c r="V318" s="69"/>
      <c r="W318" s="69"/>
      <c r="X318" s="69"/>
      <c r="Y318" s="69"/>
      <c r="Z318" s="69"/>
      <c r="AA318" s="69"/>
      <c r="AB318" s="69"/>
      <c r="AC318" s="69"/>
      <c r="AD318" s="69"/>
      <c r="AE318" s="69"/>
      <c r="AF318" s="69"/>
      <c r="AG318" s="69"/>
      <c r="AH318" s="69"/>
      <c r="AI318" s="69"/>
      <c r="AJ318" s="69"/>
      <c r="AK318" s="69"/>
      <c r="AL318" s="69"/>
      <c r="AM318" s="69"/>
    </row>
    <row r="319" spans="1:39" s="6" customFormat="1" ht="15" customHeight="1" x14ac:dyDescent="0.2">
      <c r="A319" s="69"/>
      <c r="B319" s="69"/>
      <c r="C319" s="69"/>
      <c r="D319" s="69"/>
      <c r="E319" s="69"/>
      <c r="F319" s="69"/>
      <c r="G319" s="69"/>
      <c r="H319" s="69"/>
      <c r="I319" s="69"/>
      <c r="J319" s="69"/>
      <c r="K319" s="69"/>
      <c r="L319" s="69"/>
      <c r="M319" s="69"/>
      <c r="N319" s="69"/>
      <c r="O319" s="69"/>
      <c r="P319" s="69"/>
      <c r="Q319" s="69"/>
      <c r="R319" s="69"/>
      <c r="S319" s="69"/>
      <c r="T319" s="69"/>
      <c r="U319" s="69"/>
      <c r="V319" s="69"/>
      <c r="W319" s="69"/>
      <c r="X319" s="69"/>
      <c r="Y319" s="69"/>
      <c r="Z319" s="69"/>
      <c r="AA319" s="69"/>
      <c r="AB319" s="69"/>
      <c r="AC319" s="69"/>
      <c r="AD319" s="69"/>
      <c r="AE319" s="69"/>
      <c r="AF319" s="69"/>
      <c r="AG319" s="69"/>
      <c r="AH319" s="69"/>
      <c r="AI319" s="69"/>
      <c r="AJ319" s="69"/>
      <c r="AK319" s="69"/>
      <c r="AL319" s="69"/>
      <c r="AM319" s="69"/>
    </row>
    <row r="320" spans="1:39" s="6" customFormat="1" ht="15" customHeight="1" x14ac:dyDescent="0.2">
      <c r="A320" s="69"/>
      <c r="B320" s="69"/>
      <c r="C320" s="69"/>
      <c r="D320" s="69"/>
      <c r="E320" s="69"/>
      <c r="F320" s="69"/>
      <c r="G320" s="69"/>
      <c r="H320" s="69"/>
      <c r="I320" s="69"/>
      <c r="J320" s="69"/>
      <c r="K320" s="69"/>
      <c r="L320" s="69"/>
      <c r="M320" s="69"/>
      <c r="N320" s="69"/>
      <c r="O320" s="69"/>
      <c r="P320" s="69"/>
      <c r="Q320" s="69"/>
      <c r="R320" s="69"/>
      <c r="S320" s="69"/>
      <c r="T320" s="69"/>
      <c r="U320" s="69"/>
      <c r="V320" s="69"/>
      <c r="W320" s="69"/>
      <c r="X320" s="69"/>
      <c r="Y320" s="69"/>
      <c r="Z320" s="69"/>
      <c r="AA320" s="69"/>
      <c r="AB320" s="69"/>
      <c r="AC320" s="69"/>
      <c r="AD320" s="69"/>
      <c r="AE320" s="69"/>
      <c r="AF320" s="69"/>
      <c r="AG320" s="69"/>
      <c r="AH320" s="69"/>
      <c r="AI320" s="69"/>
      <c r="AJ320" s="69"/>
      <c r="AK320" s="69"/>
      <c r="AL320" s="69"/>
      <c r="AM320" s="69"/>
    </row>
    <row r="321" spans="1:39" s="6" customFormat="1" ht="15" customHeight="1" x14ac:dyDescent="0.2">
      <c r="A321" s="69"/>
      <c r="B321" s="69"/>
      <c r="C321" s="69"/>
      <c r="D321" s="69"/>
      <c r="E321" s="69"/>
      <c r="F321" s="69"/>
      <c r="G321" s="69"/>
      <c r="H321" s="69"/>
      <c r="I321" s="69"/>
      <c r="J321" s="69"/>
      <c r="K321" s="69"/>
      <c r="L321" s="69"/>
      <c r="M321" s="69"/>
      <c r="N321" s="69"/>
      <c r="O321" s="69"/>
      <c r="P321" s="69"/>
      <c r="Q321" s="69"/>
      <c r="R321" s="69"/>
      <c r="S321" s="69"/>
      <c r="T321" s="69"/>
      <c r="U321" s="69"/>
      <c r="V321" s="69"/>
      <c r="W321" s="69"/>
      <c r="X321" s="69"/>
      <c r="Y321" s="69"/>
      <c r="Z321" s="69"/>
      <c r="AA321" s="69"/>
      <c r="AB321" s="69"/>
      <c r="AC321" s="69"/>
      <c r="AD321" s="69"/>
      <c r="AE321" s="69"/>
      <c r="AF321" s="69"/>
      <c r="AG321" s="69"/>
      <c r="AH321" s="69"/>
      <c r="AI321" s="69"/>
      <c r="AJ321" s="69"/>
      <c r="AK321" s="69"/>
      <c r="AL321" s="69"/>
      <c r="AM321" s="69"/>
    </row>
    <row r="322" spans="1:39" s="6" customFormat="1" ht="15" customHeight="1" x14ac:dyDescent="0.2">
      <c r="A322" s="69"/>
      <c r="B322" s="69"/>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c r="AA322" s="69"/>
      <c r="AB322" s="69"/>
      <c r="AC322" s="69"/>
      <c r="AD322" s="69"/>
      <c r="AE322" s="69"/>
      <c r="AF322" s="69"/>
      <c r="AG322" s="69"/>
      <c r="AH322" s="69"/>
      <c r="AI322" s="69"/>
      <c r="AJ322" s="69"/>
      <c r="AK322" s="69"/>
      <c r="AL322" s="69"/>
      <c r="AM322" s="69"/>
    </row>
    <row r="323" spans="1:39" ht="6" customHeight="1" x14ac:dyDescent="0.2"/>
    <row r="326" spans="1:39" ht="30" customHeight="1" x14ac:dyDescent="0.2"/>
    <row r="327" spans="1:39" ht="30" customHeight="1" x14ac:dyDescent="0.2"/>
    <row r="328" spans="1:39" ht="30" customHeight="1" x14ac:dyDescent="0.2"/>
    <row r="330" spans="1:39" s="6" customFormat="1" ht="15" customHeight="1" x14ac:dyDescent="0.2">
      <c r="A330" s="69"/>
      <c r="B330" s="69"/>
      <c r="C330" s="69"/>
      <c r="D330" s="69"/>
      <c r="E330" s="69"/>
      <c r="F330" s="69"/>
      <c r="G330" s="69"/>
      <c r="H330" s="69"/>
      <c r="I330" s="69"/>
      <c r="J330" s="69"/>
      <c r="K330" s="69"/>
      <c r="L330" s="69"/>
      <c r="M330" s="69"/>
      <c r="N330" s="69"/>
      <c r="O330" s="69"/>
      <c r="P330" s="69"/>
      <c r="Q330" s="69"/>
      <c r="R330" s="69"/>
      <c r="S330" s="69"/>
      <c r="T330" s="69"/>
      <c r="U330" s="69"/>
      <c r="V330" s="69"/>
      <c r="W330" s="69"/>
      <c r="X330" s="69"/>
      <c r="Y330" s="69"/>
      <c r="Z330" s="69"/>
      <c r="AA330" s="69"/>
      <c r="AB330" s="69"/>
      <c r="AC330" s="69"/>
      <c r="AD330" s="69"/>
      <c r="AE330" s="69"/>
      <c r="AF330" s="69"/>
      <c r="AG330" s="69"/>
      <c r="AH330" s="69"/>
      <c r="AI330" s="69"/>
      <c r="AJ330" s="69"/>
      <c r="AK330" s="69"/>
      <c r="AL330" s="69"/>
      <c r="AM330" s="69"/>
    </row>
    <row r="331" spans="1:39" s="6" customFormat="1" ht="15" customHeight="1" x14ac:dyDescent="0.2">
      <c r="A331" s="69"/>
      <c r="B331" s="69"/>
      <c r="C331" s="69"/>
      <c r="D331" s="69"/>
      <c r="E331" s="69"/>
      <c r="F331" s="69"/>
      <c r="G331" s="69"/>
      <c r="H331" s="69"/>
      <c r="I331" s="69"/>
      <c r="J331" s="69"/>
      <c r="K331" s="69"/>
      <c r="L331" s="69"/>
      <c r="M331" s="69"/>
      <c r="N331" s="69"/>
      <c r="O331" s="69"/>
      <c r="P331" s="69"/>
      <c r="Q331" s="69"/>
      <c r="R331" s="69"/>
      <c r="S331" s="69"/>
      <c r="T331" s="69"/>
      <c r="U331" s="69"/>
      <c r="V331" s="69"/>
      <c r="W331" s="69"/>
      <c r="X331" s="69"/>
      <c r="Y331" s="69"/>
      <c r="Z331" s="69"/>
      <c r="AA331" s="69"/>
      <c r="AB331" s="69"/>
      <c r="AC331" s="69"/>
      <c r="AD331" s="69"/>
      <c r="AE331" s="69"/>
      <c r="AF331" s="69"/>
      <c r="AG331" s="69"/>
      <c r="AH331" s="69"/>
      <c r="AI331" s="69"/>
      <c r="AJ331" s="69"/>
      <c r="AK331" s="69"/>
      <c r="AL331" s="69"/>
      <c r="AM331" s="69"/>
    </row>
    <row r="332" spans="1:39" s="6" customFormat="1" ht="15" customHeight="1" x14ac:dyDescent="0.2">
      <c r="A332" s="69"/>
      <c r="B332" s="69"/>
      <c r="C332" s="69"/>
      <c r="D332" s="69"/>
      <c r="E332" s="69"/>
      <c r="F332" s="69"/>
      <c r="G332" s="69"/>
      <c r="H332" s="69"/>
      <c r="I332" s="69"/>
      <c r="J332" s="69"/>
      <c r="K332" s="69"/>
      <c r="L332" s="69"/>
      <c r="M332" s="69"/>
      <c r="N332" s="69"/>
      <c r="O332" s="69"/>
      <c r="P332" s="69"/>
      <c r="Q332" s="69"/>
      <c r="R332" s="69"/>
      <c r="S332" s="69"/>
      <c r="T332" s="69"/>
      <c r="U332" s="69"/>
      <c r="V332" s="69"/>
      <c r="W332" s="69"/>
      <c r="X332" s="69"/>
      <c r="Y332" s="69"/>
      <c r="Z332" s="69"/>
      <c r="AA332" s="69"/>
      <c r="AB332" s="69"/>
      <c r="AC332" s="69"/>
      <c r="AD332" s="69"/>
      <c r="AE332" s="69"/>
      <c r="AF332" s="69"/>
      <c r="AG332" s="69"/>
      <c r="AH332" s="69"/>
      <c r="AI332" s="69"/>
      <c r="AJ332" s="69"/>
      <c r="AK332" s="69"/>
      <c r="AL332" s="69"/>
      <c r="AM332" s="69"/>
    </row>
    <row r="333" spans="1:39" s="6" customFormat="1" ht="15" customHeight="1" x14ac:dyDescent="0.2">
      <c r="A333" s="69"/>
      <c r="B333" s="69"/>
      <c r="C333" s="69"/>
      <c r="D333" s="69"/>
      <c r="E333" s="69"/>
      <c r="F333" s="69"/>
      <c r="G333" s="69"/>
      <c r="H333" s="69"/>
      <c r="I333" s="69"/>
      <c r="J333" s="69"/>
      <c r="K333" s="69"/>
      <c r="L333" s="69"/>
      <c r="M333" s="69"/>
      <c r="N333" s="69"/>
      <c r="O333" s="69"/>
      <c r="P333" s="69"/>
      <c r="Q333" s="69"/>
      <c r="R333" s="69"/>
      <c r="S333" s="69"/>
      <c r="T333" s="69"/>
      <c r="U333" s="69"/>
      <c r="V333" s="69"/>
      <c r="W333" s="69"/>
      <c r="X333" s="69"/>
      <c r="Y333" s="69"/>
      <c r="Z333" s="69"/>
      <c r="AA333" s="69"/>
      <c r="AB333" s="69"/>
      <c r="AC333" s="69"/>
      <c r="AD333" s="69"/>
      <c r="AE333" s="69"/>
      <c r="AF333" s="69"/>
      <c r="AG333" s="69"/>
      <c r="AH333" s="69"/>
      <c r="AI333" s="69"/>
      <c r="AJ333" s="69"/>
      <c r="AK333" s="69"/>
      <c r="AL333" s="69"/>
      <c r="AM333" s="69"/>
    </row>
    <row r="334" spans="1:39" s="6" customFormat="1" ht="15" customHeight="1" x14ac:dyDescent="0.2">
      <c r="A334" s="69"/>
      <c r="B334" s="69"/>
      <c r="C334" s="69"/>
      <c r="D334" s="69"/>
      <c r="E334" s="69"/>
      <c r="F334" s="69"/>
      <c r="G334" s="69"/>
      <c r="H334" s="69"/>
      <c r="I334" s="69"/>
      <c r="J334" s="69"/>
      <c r="K334" s="69"/>
      <c r="L334" s="69"/>
      <c r="M334" s="69"/>
      <c r="N334" s="69"/>
      <c r="O334" s="69"/>
      <c r="P334" s="69"/>
      <c r="Q334" s="69"/>
      <c r="R334" s="69"/>
      <c r="S334" s="69"/>
      <c r="T334" s="69"/>
      <c r="U334" s="69"/>
      <c r="V334" s="69"/>
      <c r="W334" s="69"/>
      <c r="X334" s="69"/>
      <c r="Y334" s="69"/>
      <c r="Z334" s="69"/>
      <c r="AA334" s="69"/>
      <c r="AB334" s="69"/>
      <c r="AC334" s="69"/>
      <c r="AD334" s="69"/>
      <c r="AE334" s="69"/>
      <c r="AF334" s="69"/>
      <c r="AG334" s="69"/>
      <c r="AH334" s="69"/>
      <c r="AI334" s="69"/>
      <c r="AJ334" s="69"/>
      <c r="AK334" s="69"/>
      <c r="AL334" s="69"/>
      <c r="AM334" s="69"/>
    </row>
    <row r="338" ht="45" customHeight="1" x14ac:dyDescent="0.2"/>
    <row r="340" ht="30" customHeight="1" x14ac:dyDescent="0.2"/>
    <row r="341" ht="30" customHeight="1" x14ac:dyDescent="0.2"/>
    <row r="342" ht="30" customHeight="1" x14ac:dyDescent="0.2"/>
    <row r="343" ht="30" customHeight="1" x14ac:dyDescent="0.2"/>
    <row r="344" ht="30" customHeight="1" x14ac:dyDescent="0.2"/>
    <row r="348" ht="45" customHeight="1" x14ac:dyDescent="0.2"/>
    <row r="350" ht="30" customHeight="1" x14ac:dyDescent="0.2"/>
    <row r="351" ht="30" customHeight="1" x14ac:dyDescent="0.2"/>
    <row r="352" ht="30" customHeight="1" x14ac:dyDescent="0.2"/>
    <row r="353" ht="30" customHeight="1" x14ac:dyDescent="0.2"/>
    <row r="354" ht="30" customHeight="1" x14ac:dyDescent="0.2"/>
    <row r="355" ht="6" customHeight="1" x14ac:dyDescent="0.2"/>
    <row r="357" ht="45" customHeight="1" x14ac:dyDescent="0.2"/>
    <row r="359" ht="30" customHeight="1" x14ac:dyDescent="0.2"/>
    <row r="360" ht="30" customHeight="1" x14ac:dyDescent="0.2"/>
    <row r="361" ht="30" customHeight="1" x14ac:dyDescent="0.2"/>
    <row r="362" ht="30" customHeight="1" x14ac:dyDescent="0.2"/>
    <row r="363" ht="30" customHeight="1" x14ac:dyDescent="0.2"/>
    <row r="364" ht="6" customHeight="1" x14ac:dyDescent="0.2"/>
    <row r="366" ht="45" customHeight="1" x14ac:dyDescent="0.2"/>
    <row r="368" ht="30" customHeight="1" x14ac:dyDescent="0.2"/>
    <row r="369" ht="30" customHeight="1" x14ac:dyDescent="0.2"/>
    <row r="370" ht="30" customHeight="1" x14ac:dyDescent="0.2"/>
    <row r="371" ht="30" customHeight="1" x14ac:dyDescent="0.2"/>
    <row r="372" ht="30" customHeight="1" x14ac:dyDescent="0.2"/>
    <row r="376" ht="45" customHeight="1" x14ac:dyDescent="0.2"/>
    <row r="378" ht="30" customHeight="1" x14ac:dyDescent="0.2"/>
    <row r="379" ht="30" customHeight="1" x14ac:dyDescent="0.2"/>
    <row r="380" ht="30" customHeight="1" x14ac:dyDescent="0.2"/>
    <row r="381" ht="30" customHeight="1" x14ac:dyDescent="0.2"/>
    <row r="382" ht="30" customHeight="1" x14ac:dyDescent="0.2"/>
    <row r="383" ht="6" customHeight="1" x14ac:dyDescent="0.2"/>
    <row r="385" ht="45" customHeight="1" x14ac:dyDescent="0.2"/>
    <row r="387" ht="30" customHeight="1" x14ac:dyDescent="0.2"/>
    <row r="388" ht="30" customHeight="1" x14ac:dyDescent="0.2"/>
    <row r="389" ht="30" customHeight="1" x14ac:dyDescent="0.2"/>
    <row r="390" ht="30" customHeight="1" x14ac:dyDescent="0.2"/>
    <row r="391" ht="30" customHeight="1" x14ac:dyDescent="0.2"/>
    <row r="395" ht="45" customHeight="1" x14ac:dyDescent="0.2"/>
    <row r="397" ht="30" customHeight="1" x14ac:dyDescent="0.2"/>
    <row r="398" ht="30" customHeight="1" x14ac:dyDescent="0.2"/>
    <row r="399" ht="30" customHeight="1" x14ac:dyDescent="0.2"/>
    <row r="400" ht="30" customHeight="1" x14ac:dyDescent="0.2"/>
    <row r="401" spans="1:39" ht="30" customHeight="1" x14ac:dyDescent="0.2"/>
    <row r="406" spans="1:39" ht="45" customHeight="1" x14ac:dyDescent="0.2"/>
    <row r="407" spans="1:39" ht="45" customHeight="1" x14ac:dyDescent="0.2"/>
    <row r="408" spans="1:39" ht="45" customHeight="1" x14ac:dyDescent="0.2"/>
    <row r="410" spans="1:39" s="6" customFormat="1" ht="15" customHeight="1" x14ac:dyDescent="0.2">
      <c r="A410" s="69"/>
      <c r="B410" s="69"/>
      <c r="C410" s="69"/>
      <c r="D410" s="69"/>
      <c r="E410" s="69"/>
      <c r="F410" s="69"/>
      <c r="G410" s="69"/>
      <c r="H410" s="69"/>
      <c r="I410" s="69"/>
      <c r="J410" s="69"/>
      <c r="K410" s="69"/>
      <c r="L410" s="69"/>
      <c r="M410" s="69"/>
      <c r="N410" s="69"/>
      <c r="O410" s="69"/>
      <c r="P410" s="69"/>
      <c r="Q410" s="69"/>
      <c r="R410" s="69"/>
      <c r="S410" s="69"/>
      <c r="T410" s="69"/>
      <c r="U410" s="69"/>
      <c r="V410" s="69"/>
      <c r="W410" s="69"/>
      <c r="X410" s="69"/>
      <c r="Y410" s="69"/>
      <c r="Z410" s="69"/>
      <c r="AA410" s="69"/>
      <c r="AB410" s="69"/>
      <c r="AC410" s="69"/>
      <c r="AD410" s="69"/>
      <c r="AE410" s="69"/>
      <c r="AF410" s="69"/>
      <c r="AG410" s="69"/>
      <c r="AH410" s="69"/>
      <c r="AI410" s="69"/>
      <c r="AJ410" s="69"/>
      <c r="AK410" s="69"/>
      <c r="AL410" s="69"/>
      <c r="AM410" s="69"/>
    </row>
    <row r="411" spans="1:39" s="6" customFormat="1" ht="15" customHeight="1" x14ac:dyDescent="0.2">
      <c r="A411" s="69"/>
      <c r="B411" s="69"/>
      <c r="C411" s="69"/>
      <c r="D411" s="69"/>
      <c r="E411" s="69"/>
      <c r="F411" s="69"/>
      <c r="G411" s="69"/>
      <c r="H411" s="69"/>
      <c r="I411" s="69"/>
      <c r="J411" s="69"/>
      <c r="K411" s="69"/>
      <c r="L411" s="69"/>
      <c r="M411" s="69"/>
      <c r="N411" s="69"/>
      <c r="O411" s="69"/>
      <c r="P411" s="69"/>
      <c r="Q411" s="69"/>
      <c r="R411" s="69"/>
      <c r="S411" s="69"/>
      <c r="T411" s="69"/>
      <c r="U411" s="69"/>
      <c r="V411" s="69"/>
      <c r="W411" s="69"/>
      <c r="X411" s="69"/>
      <c r="Y411" s="69"/>
      <c r="Z411" s="69"/>
      <c r="AA411" s="69"/>
      <c r="AB411" s="69"/>
      <c r="AC411" s="69"/>
      <c r="AD411" s="69"/>
      <c r="AE411" s="69"/>
      <c r="AF411" s="69"/>
      <c r="AG411" s="69"/>
      <c r="AH411" s="69"/>
      <c r="AI411" s="69"/>
      <c r="AJ411" s="69"/>
      <c r="AK411" s="69"/>
      <c r="AL411" s="69"/>
      <c r="AM411" s="69"/>
    </row>
    <row r="412" spans="1:39" s="6" customFormat="1" ht="15" customHeight="1" x14ac:dyDescent="0.2">
      <c r="A412" s="69"/>
      <c r="B412" s="69"/>
      <c r="C412" s="69"/>
      <c r="D412" s="69"/>
      <c r="E412" s="69"/>
      <c r="F412" s="69"/>
      <c r="G412" s="69"/>
      <c r="H412" s="69"/>
      <c r="I412" s="69"/>
      <c r="J412" s="69"/>
      <c r="K412" s="69"/>
      <c r="L412" s="69"/>
      <c r="M412" s="69"/>
      <c r="N412" s="69"/>
      <c r="O412" s="69"/>
      <c r="P412" s="69"/>
      <c r="Q412" s="69"/>
      <c r="R412" s="69"/>
      <c r="S412" s="69"/>
      <c r="T412" s="69"/>
      <c r="U412" s="69"/>
      <c r="V412" s="69"/>
      <c r="W412" s="69"/>
      <c r="X412" s="69"/>
      <c r="Y412" s="69"/>
      <c r="Z412" s="69"/>
      <c r="AA412" s="69"/>
      <c r="AB412" s="69"/>
      <c r="AC412" s="69"/>
      <c r="AD412" s="69"/>
      <c r="AE412" s="69"/>
      <c r="AF412" s="69"/>
      <c r="AG412" s="69"/>
      <c r="AH412" s="69"/>
      <c r="AI412" s="69"/>
      <c r="AJ412" s="69"/>
      <c r="AK412" s="69"/>
      <c r="AL412" s="69"/>
      <c r="AM412" s="69"/>
    </row>
    <row r="415" spans="1:39" ht="30" customHeight="1" x14ac:dyDescent="0.2"/>
    <row r="416" spans="1:39" ht="30" customHeight="1" x14ac:dyDescent="0.2"/>
    <row r="417" spans="1:39" ht="30" customHeight="1" x14ac:dyDescent="0.2"/>
    <row r="418" spans="1:39" ht="30" customHeight="1" x14ac:dyDescent="0.2"/>
    <row r="427" spans="1:39" s="6" customFormat="1" ht="15" customHeight="1" x14ac:dyDescent="0.2">
      <c r="A427" s="69"/>
      <c r="B427" s="69"/>
      <c r="C427" s="69"/>
      <c r="D427" s="69"/>
      <c r="E427" s="69"/>
      <c r="F427" s="69"/>
      <c r="G427" s="69"/>
      <c r="H427" s="69"/>
      <c r="I427" s="69"/>
      <c r="J427" s="69"/>
      <c r="K427" s="69"/>
      <c r="L427" s="69"/>
      <c r="M427" s="69"/>
      <c r="N427" s="69"/>
      <c r="O427" s="69"/>
      <c r="P427" s="69"/>
      <c r="Q427" s="69"/>
      <c r="R427" s="69"/>
      <c r="S427" s="69"/>
      <c r="T427" s="69"/>
      <c r="U427" s="69"/>
      <c r="V427" s="69"/>
      <c r="W427" s="69"/>
      <c r="X427" s="69"/>
      <c r="Y427" s="69"/>
      <c r="Z427" s="69"/>
      <c r="AA427" s="69"/>
      <c r="AB427" s="69"/>
      <c r="AC427" s="69"/>
      <c r="AD427" s="69"/>
      <c r="AE427" s="69"/>
      <c r="AF427" s="69"/>
      <c r="AG427" s="69"/>
      <c r="AH427" s="69"/>
      <c r="AI427" s="69"/>
      <c r="AJ427" s="69"/>
      <c r="AK427" s="69"/>
      <c r="AL427" s="69"/>
      <c r="AM427" s="69"/>
    </row>
    <row r="430" spans="1:39" ht="30" customHeight="1" x14ac:dyDescent="0.2"/>
    <row r="431" spans="1:39" ht="30" customHeight="1" x14ac:dyDescent="0.2"/>
    <row r="432" spans="1:39" ht="30" customHeight="1" x14ac:dyDescent="0.2"/>
    <row r="433" spans="1:39" ht="30" customHeight="1" x14ac:dyDescent="0.2"/>
    <row r="442" spans="1:39" s="6" customFormat="1" ht="15" customHeight="1" x14ac:dyDescent="0.2">
      <c r="A442" s="69"/>
      <c r="B442" s="69"/>
      <c r="C442" s="69"/>
      <c r="D442" s="69"/>
      <c r="E442" s="69"/>
      <c r="F442" s="69"/>
      <c r="G442" s="69"/>
      <c r="H442" s="69"/>
      <c r="I442" s="69"/>
      <c r="J442" s="69"/>
      <c r="K442" s="69"/>
      <c r="L442" s="69"/>
      <c r="M442" s="69"/>
      <c r="N442" s="69"/>
      <c r="O442" s="69"/>
      <c r="P442" s="69"/>
      <c r="Q442" s="69"/>
      <c r="R442" s="69"/>
      <c r="S442" s="69"/>
      <c r="T442" s="69"/>
      <c r="U442" s="69"/>
      <c r="V442" s="69"/>
      <c r="W442" s="69"/>
      <c r="X442" s="69"/>
      <c r="Y442" s="69"/>
      <c r="Z442" s="69"/>
      <c r="AA442" s="69"/>
      <c r="AB442" s="69"/>
      <c r="AC442" s="69"/>
      <c r="AD442" s="69"/>
      <c r="AE442" s="69"/>
      <c r="AF442" s="69"/>
      <c r="AG442" s="69"/>
      <c r="AH442" s="69"/>
      <c r="AI442" s="69"/>
      <c r="AJ442" s="69"/>
      <c r="AK442" s="69"/>
      <c r="AL442" s="69"/>
      <c r="AM442" s="69"/>
    </row>
    <row r="446" spans="1:39" ht="45" customHeight="1" x14ac:dyDescent="0.2"/>
    <row r="448" spans="1:39" ht="30" customHeight="1" x14ac:dyDescent="0.2"/>
    <row r="449" ht="30" customHeight="1" x14ac:dyDescent="0.2"/>
    <row r="450" ht="30" customHeight="1" x14ac:dyDescent="0.2"/>
    <row r="451" ht="30" customHeight="1" x14ac:dyDescent="0.2"/>
    <row r="452" ht="30" customHeight="1" x14ac:dyDescent="0.2"/>
    <row r="455" ht="30" customHeight="1" x14ac:dyDescent="0.2"/>
    <row r="456" ht="30" customHeight="1" x14ac:dyDescent="0.2"/>
    <row r="457" ht="30" customHeight="1" x14ac:dyDescent="0.2"/>
    <row r="458" ht="30" customHeight="1" x14ac:dyDescent="0.2"/>
    <row r="467" spans="1:39" s="6" customFormat="1" ht="15" customHeight="1" x14ac:dyDescent="0.2">
      <c r="A467" s="69"/>
      <c r="B467" s="69"/>
      <c r="C467" s="69"/>
      <c r="D467" s="69"/>
      <c r="E467" s="69"/>
      <c r="F467" s="69"/>
      <c r="G467" s="69"/>
      <c r="H467" s="69"/>
      <c r="I467" s="69"/>
      <c r="J467" s="69"/>
      <c r="K467" s="69"/>
      <c r="L467" s="69"/>
      <c r="M467" s="69"/>
      <c r="N467" s="69"/>
      <c r="O467" s="69"/>
      <c r="P467" s="69"/>
      <c r="Q467" s="69"/>
      <c r="R467" s="69"/>
      <c r="S467" s="69"/>
      <c r="T467" s="69"/>
      <c r="U467" s="69"/>
      <c r="V467" s="69"/>
      <c r="W467" s="69"/>
      <c r="X467" s="69"/>
      <c r="Y467" s="69"/>
      <c r="Z467" s="69"/>
      <c r="AA467" s="69"/>
      <c r="AB467" s="69"/>
      <c r="AC467" s="69"/>
      <c r="AD467" s="69"/>
      <c r="AE467" s="69"/>
      <c r="AF467" s="69"/>
      <c r="AG467" s="69"/>
      <c r="AH467" s="69"/>
      <c r="AI467" s="69"/>
      <c r="AJ467" s="69"/>
      <c r="AK467" s="69"/>
      <c r="AL467" s="69"/>
      <c r="AM467" s="69"/>
    </row>
    <row r="491" spans="1:39" s="46" customFormat="1" ht="15" customHeight="1" x14ac:dyDescent="0.2">
      <c r="A491" s="69"/>
      <c r="B491" s="69"/>
      <c r="C491" s="69"/>
      <c r="D491" s="69"/>
      <c r="E491" s="69"/>
      <c r="F491" s="69"/>
      <c r="G491" s="69"/>
      <c r="H491" s="69"/>
      <c r="I491" s="69"/>
      <c r="J491" s="69"/>
      <c r="K491" s="69"/>
      <c r="L491" s="69"/>
      <c r="M491" s="69"/>
      <c r="N491" s="69"/>
      <c r="O491" s="69"/>
      <c r="P491" s="69"/>
      <c r="Q491" s="69"/>
      <c r="R491" s="69"/>
      <c r="S491" s="69"/>
      <c r="T491" s="69"/>
      <c r="U491" s="69"/>
      <c r="V491" s="69"/>
      <c r="W491" s="69"/>
      <c r="X491" s="69"/>
      <c r="Y491" s="69"/>
      <c r="Z491" s="69"/>
      <c r="AA491" s="69"/>
      <c r="AB491" s="69"/>
      <c r="AC491" s="69"/>
      <c r="AD491" s="69"/>
      <c r="AE491" s="69"/>
      <c r="AF491" s="69"/>
      <c r="AG491" s="69"/>
      <c r="AH491" s="69"/>
      <c r="AI491" s="69"/>
      <c r="AJ491" s="69"/>
      <c r="AK491" s="69"/>
      <c r="AL491" s="69"/>
      <c r="AM491" s="69"/>
    </row>
    <row r="492" spans="1:39" s="46" customFormat="1" ht="15" customHeight="1" x14ac:dyDescent="0.2">
      <c r="A492" s="69"/>
      <c r="B492" s="69"/>
      <c r="C492" s="69"/>
      <c r="D492" s="69"/>
      <c r="E492" s="69"/>
      <c r="F492" s="69"/>
      <c r="G492" s="69"/>
      <c r="H492" s="69"/>
      <c r="I492" s="69"/>
      <c r="J492" s="69"/>
      <c r="K492" s="69"/>
      <c r="L492" s="69"/>
      <c r="M492" s="69"/>
      <c r="N492" s="69"/>
      <c r="O492" s="69"/>
      <c r="P492" s="69"/>
      <c r="Q492" s="69"/>
      <c r="R492" s="69"/>
      <c r="S492" s="69"/>
      <c r="T492" s="69"/>
      <c r="U492" s="69"/>
      <c r="V492" s="69"/>
      <c r="W492" s="69"/>
      <c r="X492" s="69"/>
      <c r="Y492" s="69"/>
      <c r="Z492" s="69"/>
      <c r="AA492" s="69"/>
      <c r="AB492" s="69"/>
      <c r="AC492" s="69"/>
      <c r="AD492" s="69"/>
      <c r="AE492" s="69"/>
      <c r="AF492" s="69"/>
      <c r="AG492" s="69"/>
      <c r="AH492" s="69"/>
      <c r="AI492" s="69"/>
      <c r="AJ492" s="69"/>
      <c r="AK492" s="69"/>
      <c r="AL492" s="69"/>
      <c r="AM492" s="69"/>
    </row>
    <row r="494" spans="1:39" s="6" customFormat="1" ht="15" customHeight="1" x14ac:dyDescent="0.2">
      <c r="A494" s="69"/>
      <c r="B494" s="69"/>
      <c r="C494" s="69"/>
      <c r="D494" s="69"/>
      <c r="E494" s="69"/>
      <c r="F494" s="69"/>
      <c r="G494" s="69"/>
      <c r="H494" s="69"/>
      <c r="I494" s="69"/>
      <c r="J494" s="69"/>
      <c r="K494" s="69"/>
      <c r="L494" s="69"/>
      <c r="M494" s="69"/>
      <c r="N494" s="69"/>
      <c r="O494" s="69"/>
      <c r="P494" s="69"/>
      <c r="Q494" s="69"/>
      <c r="R494" s="69"/>
      <c r="S494" s="69"/>
      <c r="T494" s="69"/>
      <c r="U494" s="69"/>
      <c r="V494" s="69"/>
      <c r="W494" s="69"/>
      <c r="X494" s="69"/>
      <c r="Y494" s="69"/>
      <c r="Z494" s="69"/>
      <c r="AA494" s="69"/>
      <c r="AB494" s="69"/>
      <c r="AC494" s="69"/>
      <c r="AD494" s="69"/>
      <c r="AE494" s="69"/>
      <c r="AF494" s="69"/>
      <c r="AG494" s="69"/>
      <c r="AH494" s="69"/>
      <c r="AI494" s="69"/>
      <c r="AJ494" s="69"/>
      <c r="AK494" s="69"/>
      <c r="AL494" s="69"/>
      <c r="AM494" s="69"/>
    </row>
    <row r="495" spans="1:39" s="6" customFormat="1" ht="15" customHeight="1" x14ac:dyDescent="0.2">
      <c r="A495" s="69"/>
      <c r="B495" s="69"/>
      <c r="C495" s="69"/>
      <c r="D495" s="69"/>
      <c r="E495" s="69"/>
      <c r="F495" s="69"/>
      <c r="G495" s="69"/>
      <c r="H495" s="69"/>
      <c r="I495" s="69"/>
      <c r="J495" s="69"/>
      <c r="K495" s="69"/>
      <c r="L495" s="69"/>
      <c r="M495" s="69"/>
      <c r="N495" s="69"/>
      <c r="O495" s="69"/>
      <c r="P495" s="69"/>
      <c r="Q495" s="69"/>
      <c r="R495" s="69"/>
      <c r="S495" s="69"/>
      <c r="T495" s="69"/>
      <c r="U495" s="69"/>
      <c r="V495" s="69"/>
      <c r="W495" s="69"/>
      <c r="X495" s="69"/>
      <c r="Y495" s="69"/>
      <c r="Z495" s="69"/>
      <c r="AA495" s="69"/>
      <c r="AB495" s="69"/>
      <c r="AC495" s="69"/>
      <c r="AD495" s="69"/>
      <c r="AE495" s="69"/>
      <c r="AF495" s="69"/>
      <c r="AG495" s="69"/>
      <c r="AH495" s="69"/>
      <c r="AI495" s="69"/>
      <c r="AJ495" s="69"/>
      <c r="AK495" s="69"/>
      <c r="AL495" s="69"/>
      <c r="AM495" s="69"/>
    </row>
    <row r="496" spans="1:39" s="6" customFormat="1" ht="15" customHeight="1" x14ac:dyDescent="0.2">
      <c r="A496" s="69"/>
      <c r="B496" s="69"/>
      <c r="C496" s="69"/>
      <c r="D496" s="69"/>
      <c r="E496" s="69"/>
      <c r="F496" s="69"/>
      <c r="G496" s="69"/>
      <c r="H496" s="69"/>
      <c r="I496" s="69"/>
      <c r="J496" s="69"/>
      <c r="K496" s="69"/>
      <c r="L496" s="69"/>
      <c r="M496" s="69"/>
      <c r="N496" s="69"/>
      <c r="O496" s="69"/>
      <c r="P496" s="69"/>
      <c r="Q496" s="69"/>
      <c r="R496" s="69"/>
      <c r="S496" s="69"/>
      <c r="T496" s="69"/>
      <c r="U496" s="69"/>
      <c r="V496" s="69"/>
      <c r="W496" s="69"/>
      <c r="X496" s="69"/>
      <c r="Y496" s="69"/>
      <c r="Z496" s="69"/>
      <c r="AA496" s="69"/>
      <c r="AB496" s="69"/>
      <c r="AC496" s="69"/>
      <c r="AD496" s="69"/>
      <c r="AE496" s="69"/>
      <c r="AF496" s="69"/>
      <c r="AG496" s="69"/>
      <c r="AH496" s="69"/>
      <c r="AI496" s="69"/>
      <c r="AJ496" s="69"/>
      <c r="AK496" s="69"/>
      <c r="AL496" s="69"/>
      <c r="AM496" s="69"/>
    </row>
    <row r="497" spans="1:39" s="6" customFormat="1" ht="15" customHeight="1" x14ac:dyDescent="0.2">
      <c r="A497" s="69"/>
      <c r="B497" s="69"/>
      <c r="C497" s="69"/>
      <c r="D497" s="69"/>
      <c r="E497" s="69"/>
      <c r="F497" s="69"/>
      <c r="G497" s="69"/>
      <c r="H497" s="69"/>
      <c r="I497" s="69"/>
      <c r="J497" s="69"/>
      <c r="K497" s="69"/>
      <c r="L497" s="69"/>
      <c r="M497" s="69"/>
      <c r="N497" s="69"/>
      <c r="O497" s="69"/>
      <c r="P497" s="69"/>
      <c r="Q497" s="69"/>
      <c r="R497" s="69"/>
      <c r="S497" s="69"/>
      <c r="T497" s="69"/>
      <c r="U497" s="69"/>
      <c r="V497" s="69"/>
      <c r="W497" s="69"/>
      <c r="X497" s="69"/>
      <c r="Y497" s="69"/>
      <c r="Z497" s="69"/>
      <c r="AA497" s="69"/>
      <c r="AB497" s="69"/>
      <c r="AC497" s="69"/>
      <c r="AD497" s="69"/>
      <c r="AE497" s="69"/>
      <c r="AF497" s="69"/>
      <c r="AG497" s="69"/>
      <c r="AH497" s="69"/>
      <c r="AI497" s="69"/>
      <c r="AJ497" s="69"/>
      <c r="AK497" s="69"/>
      <c r="AL497" s="69"/>
      <c r="AM497" s="69"/>
    </row>
    <row r="498" spans="1:39" s="6" customFormat="1" ht="15" customHeight="1" x14ac:dyDescent="0.2">
      <c r="A498" s="69"/>
      <c r="B498" s="69"/>
      <c r="C498" s="69"/>
      <c r="D498" s="69"/>
      <c r="E498" s="69"/>
      <c r="F498" s="69"/>
      <c r="G498" s="69"/>
      <c r="H498" s="69"/>
      <c r="I498" s="69"/>
      <c r="J498" s="69"/>
      <c r="K498" s="69"/>
      <c r="L498" s="69"/>
      <c r="M498" s="69"/>
      <c r="N498" s="69"/>
      <c r="O498" s="69"/>
      <c r="P498" s="69"/>
      <c r="Q498" s="69"/>
      <c r="R498" s="69"/>
      <c r="S498" s="69"/>
      <c r="T498" s="69"/>
      <c r="U498" s="69"/>
      <c r="V498" s="69"/>
      <c r="W498" s="69"/>
      <c r="X498" s="69"/>
      <c r="Y498" s="69"/>
      <c r="Z498" s="69"/>
      <c r="AA498" s="69"/>
      <c r="AB498" s="69"/>
      <c r="AC498" s="69"/>
      <c r="AD498" s="69"/>
      <c r="AE498" s="69"/>
      <c r="AF498" s="69"/>
      <c r="AG498" s="69"/>
      <c r="AH498" s="69"/>
      <c r="AI498" s="69"/>
      <c r="AJ498" s="69"/>
      <c r="AK498" s="69"/>
      <c r="AL498" s="69"/>
      <c r="AM498" s="69"/>
    </row>
    <row r="499" spans="1:39" s="6" customFormat="1" ht="15" customHeight="1" x14ac:dyDescent="0.2">
      <c r="A499" s="69"/>
      <c r="B499" s="69"/>
      <c r="C499" s="69"/>
      <c r="D499" s="69"/>
      <c r="E499" s="69"/>
      <c r="F499" s="69"/>
      <c r="G499" s="69"/>
      <c r="H499" s="69"/>
      <c r="I499" s="69"/>
      <c r="J499" s="69"/>
      <c r="K499" s="69"/>
      <c r="L499" s="69"/>
      <c r="M499" s="69"/>
      <c r="N499" s="69"/>
      <c r="O499" s="69"/>
      <c r="P499" s="69"/>
      <c r="Q499" s="69"/>
      <c r="R499" s="69"/>
      <c r="S499" s="69"/>
      <c r="T499" s="69"/>
      <c r="U499" s="69"/>
      <c r="V499" s="69"/>
      <c r="W499" s="69"/>
      <c r="X499" s="69"/>
      <c r="Y499" s="69"/>
      <c r="Z499" s="69"/>
      <c r="AA499" s="69"/>
      <c r="AB499" s="69"/>
      <c r="AC499" s="69"/>
      <c r="AD499" s="69"/>
      <c r="AE499" s="69"/>
      <c r="AF499" s="69"/>
      <c r="AG499" s="69"/>
      <c r="AH499" s="69"/>
      <c r="AI499" s="69"/>
      <c r="AJ499" s="69"/>
      <c r="AK499" s="69"/>
      <c r="AL499" s="69"/>
      <c r="AM499" s="69"/>
    </row>
    <row r="502" spans="1:39" ht="45" customHeight="1" x14ac:dyDescent="0.2"/>
    <row r="504" spans="1:39" ht="30" customHeight="1" x14ac:dyDescent="0.2"/>
    <row r="505" spans="1:39" ht="30" customHeight="1" x14ac:dyDescent="0.2"/>
    <row r="506" spans="1:39" ht="30" customHeight="1" x14ac:dyDescent="0.2"/>
    <row r="507" spans="1:39" ht="30" customHeight="1" x14ac:dyDescent="0.2"/>
    <row r="508" spans="1:39" ht="30" customHeight="1" x14ac:dyDescent="0.2"/>
    <row r="514" spans="1:39" ht="30" customHeight="1" x14ac:dyDescent="0.2"/>
    <row r="515" spans="1:39" ht="30" customHeight="1" x14ac:dyDescent="0.2"/>
    <row r="516" spans="1:39" ht="30" customHeight="1" x14ac:dyDescent="0.2"/>
    <row r="517" spans="1:39" ht="30" customHeight="1" x14ac:dyDescent="0.2"/>
    <row r="518" spans="1:39" ht="30" customHeight="1" x14ac:dyDescent="0.2"/>
    <row r="519" spans="1:39" ht="30" customHeight="1" x14ac:dyDescent="0.2"/>
    <row r="520" spans="1:39" ht="30" customHeight="1" x14ac:dyDescent="0.2"/>
    <row r="521" spans="1:39" ht="30" customHeight="1" x14ac:dyDescent="0.2"/>
    <row r="522" spans="1:39" ht="30" customHeight="1" x14ac:dyDescent="0.2"/>
    <row r="523" spans="1:39" s="46" customFormat="1" ht="30" customHeight="1" x14ac:dyDescent="0.2">
      <c r="A523" s="69"/>
      <c r="B523" s="69"/>
      <c r="C523" s="69"/>
      <c r="D523" s="69"/>
      <c r="E523" s="69"/>
      <c r="F523" s="69"/>
      <c r="G523" s="69"/>
      <c r="H523" s="69"/>
      <c r="I523" s="69"/>
      <c r="J523" s="69"/>
      <c r="K523" s="69"/>
      <c r="L523" s="69"/>
      <c r="M523" s="69"/>
      <c r="N523" s="69"/>
      <c r="O523" s="69"/>
      <c r="P523" s="69"/>
      <c r="Q523" s="69"/>
      <c r="R523" s="69"/>
      <c r="S523" s="69"/>
      <c r="T523" s="69"/>
      <c r="U523" s="69"/>
      <c r="V523" s="69"/>
      <c r="W523" s="69"/>
      <c r="X523" s="69"/>
      <c r="Y523" s="69"/>
      <c r="Z523" s="69"/>
      <c r="AA523" s="69"/>
      <c r="AB523" s="69"/>
      <c r="AC523" s="69"/>
      <c r="AD523" s="69"/>
      <c r="AE523" s="69"/>
      <c r="AF523" s="69"/>
      <c r="AG523" s="69"/>
      <c r="AH523" s="69"/>
      <c r="AI523" s="69"/>
      <c r="AJ523" s="69"/>
      <c r="AK523" s="69"/>
      <c r="AL523" s="69"/>
      <c r="AM523" s="69"/>
    </row>
    <row r="525" spans="1:39" s="6" customFormat="1" ht="15" customHeight="1" x14ac:dyDescent="0.2">
      <c r="A525" s="69"/>
      <c r="B525" s="69"/>
      <c r="C525" s="69"/>
      <c r="D525" s="69"/>
      <c r="E525" s="69"/>
      <c r="F525" s="69"/>
      <c r="G525" s="69"/>
      <c r="H525" s="69"/>
      <c r="I525" s="69"/>
      <c r="J525" s="69"/>
      <c r="K525" s="69"/>
      <c r="L525" s="69"/>
      <c r="M525" s="69"/>
      <c r="N525" s="69"/>
      <c r="O525" s="69"/>
      <c r="P525" s="69"/>
      <c r="Q525" s="69"/>
      <c r="R525" s="69"/>
      <c r="S525" s="69"/>
      <c r="T525" s="69"/>
      <c r="U525" s="69"/>
      <c r="V525" s="69"/>
      <c r="W525" s="69"/>
      <c r="X525" s="69"/>
      <c r="Y525" s="69"/>
      <c r="Z525" s="69"/>
      <c r="AA525" s="69"/>
      <c r="AB525" s="69"/>
      <c r="AC525" s="69"/>
      <c r="AD525" s="69"/>
      <c r="AE525" s="69"/>
      <c r="AF525" s="69"/>
      <c r="AG525" s="69"/>
      <c r="AH525" s="69"/>
      <c r="AI525" s="69"/>
      <c r="AJ525" s="69"/>
      <c r="AK525" s="69"/>
      <c r="AL525" s="69"/>
      <c r="AM525" s="69"/>
    </row>
    <row r="526" spans="1:39" s="6" customFormat="1" ht="15" customHeight="1" x14ac:dyDescent="0.2">
      <c r="A526" s="69"/>
      <c r="B526" s="69"/>
      <c r="C526" s="69"/>
      <c r="D526" s="69"/>
      <c r="E526" s="69"/>
      <c r="F526" s="69"/>
      <c r="G526" s="69"/>
      <c r="H526" s="69"/>
      <c r="I526" s="69"/>
      <c r="J526" s="69"/>
      <c r="K526" s="69"/>
      <c r="L526" s="69"/>
      <c r="M526" s="69"/>
      <c r="N526" s="69"/>
      <c r="O526" s="69"/>
      <c r="P526" s="69"/>
      <c r="Q526" s="69"/>
      <c r="R526" s="69"/>
      <c r="S526" s="69"/>
      <c r="T526" s="69"/>
      <c r="U526" s="69"/>
      <c r="V526" s="69"/>
      <c r="W526" s="69"/>
      <c r="X526" s="69"/>
      <c r="Y526" s="69"/>
      <c r="Z526" s="69"/>
      <c r="AA526" s="69"/>
      <c r="AB526" s="69"/>
      <c r="AC526" s="69"/>
      <c r="AD526" s="69"/>
      <c r="AE526" s="69"/>
      <c r="AF526" s="69"/>
      <c r="AG526" s="69"/>
      <c r="AH526" s="69"/>
      <c r="AI526" s="69"/>
      <c r="AJ526" s="69"/>
      <c r="AK526" s="69"/>
      <c r="AL526" s="69"/>
      <c r="AM526" s="69"/>
    </row>
    <row r="527" spans="1:39" s="6" customFormat="1" ht="15" customHeight="1" x14ac:dyDescent="0.2">
      <c r="A527" s="69"/>
      <c r="B527" s="69"/>
      <c r="C527" s="69"/>
      <c r="D527" s="69"/>
      <c r="E527" s="69"/>
      <c r="F527" s="69"/>
      <c r="G527" s="69"/>
      <c r="H527" s="69"/>
      <c r="I527" s="69"/>
      <c r="J527" s="69"/>
      <c r="K527" s="69"/>
      <c r="L527" s="69"/>
      <c r="M527" s="69"/>
      <c r="N527" s="69"/>
      <c r="O527" s="69"/>
      <c r="P527" s="69"/>
      <c r="Q527" s="69"/>
      <c r="R527" s="69"/>
      <c r="S527" s="69"/>
      <c r="T527" s="69"/>
      <c r="U527" s="69"/>
      <c r="V527" s="69"/>
      <c r="W527" s="69"/>
      <c r="X527" s="69"/>
      <c r="Y527" s="69"/>
      <c r="Z527" s="69"/>
      <c r="AA527" s="69"/>
      <c r="AB527" s="69"/>
      <c r="AC527" s="69"/>
      <c r="AD527" s="69"/>
      <c r="AE527" s="69"/>
      <c r="AF527" s="69"/>
      <c r="AG527" s="69"/>
      <c r="AH527" s="69"/>
      <c r="AI527" s="69"/>
      <c r="AJ527" s="69"/>
      <c r="AK527" s="69"/>
      <c r="AL527" s="69"/>
      <c r="AM527" s="69"/>
    </row>
    <row r="528" spans="1:39" s="6" customFormat="1" ht="15" customHeight="1" x14ac:dyDescent="0.2">
      <c r="A528" s="69"/>
      <c r="B528" s="69"/>
      <c r="C528" s="69"/>
      <c r="D528" s="69"/>
      <c r="E528" s="69"/>
      <c r="F528" s="69"/>
      <c r="G528" s="69"/>
      <c r="H528" s="69"/>
      <c r="I528" s="69"/>
      <c r="J528" s="69"/>
      <c r="K528" s="69"/>
      <c r="L528" s="69"/>
      <c r="M528" s="69"/>
      <c r="N528" s="69"/>
      <c r="O528" s="69"/>
      <c r="P528" s="69"/>
      <c r="Q528" s="69"/>
      <c r="R528" s="69"/>
      <c r="S528" s="69"/>
      <c r="T528" s="69"/>
      <c r="U528" s="69"/>
      <c r="V528" s="69"/>
      <c r="W528" s="69"/>
      <c r="X528" s="69"/>
      <c r="Y528" s="69"/>
      <c r="Z528" s="69"/>
      <c r="AA528" s="69"/>
      <c r="AB528" s="69"/>
      <c r="AC528" s="69"/>
      <c r="AD528" s="69"/>
      <c r="AE528" s="69"/>
      <c r="AF528" s="69"/>
      <c r="AG528" s="69"/>
      <c r="AH528" s="69"/>
      <c r="AI528" s="69"/>
      <c r="AJ528" s="69"/>
      <c r="AK528" s="69"/>
      <c r="AL528" s="69"/>
      <c r="AM528" s="69"/>
    </row>
    <row r="529" spans="1:39" s="6" customFormat="1" ht="15" customHeight="1" x14ac:dyDescent="0.2">
      <c r="A529" s="69"/>
      <c r="B529" s="69"/>
      <c r="C529" s="69"/>
      <c r="D529" s="69"/>
      <c r="E529" s="69"/>
      <c r="F529" s="69"/>
      <c r="G529" s="69"/>
      <c r="H529" s="69"/>
      <c r="I529" s="69"/>
      <c r="J529" s="69"/>
      <c r="K529" s="69"/>
      <c r="L529" s="69"/>
      <c r="M529" s="69"/>
      <c r="N529" s="69"/>
      <c r="O529" s="69"/>
      <c r="P529" s="69"/>
      <c r="Q529" s="69"/>
      <c r="R529" s="69"/>
      <c r="S529" s="69"/>
      <c r="T529" s="69"/>
      <c r="U529" s="69"/>
      <c r="V529" s="69"/>
      <c r="W529" s="69"/>
      <c r="X529" s="69"/>
      <c r="Y529" s="69"/>
      <c r="Z529" s="69"/>
      <c r="AA529" s="69"/>
      <c r="AB529" s="69"/>
      <c r="AC529" s="69"/>
      <c r="AD529" s="69"/>
      <c r="AE529" s="69"/>
      <c r="AF529" s="69"/>
      <c r="AG529" s="69"/>
      <c r="AH529" s="69"/>
      <c r="AI529" s="69"/>
      <c r="AJ529" s="69"/>
      <c r="AK529" s="69"/>
      <c r="AL529" s="69"/>
      <c r="AM529" s="69"/>
    </row>
    <row r="530" spans="1:39" s="6" customFormat="1" ht="15" customHeight="1" x14ac:dyDescent="0.2">
      <c r="A530" s="69"/>
      <c r="B530" s="69"/>
      <c r="C530" s="69"/>
      <c r="D530" s="69"/>
      <c r="E530" s="69"/>
      <c r="F530" s="69"/>
      <c r="G530" s="69"/>
      <c r="H530" s="69"/>
      <c r="I530" s="69"/>
      <c r="J530" s="69"/>
      <c r="K530" s="69"/>
      <c r="L530" s="69"/>
      <c r="M530" s="69"/>
      <c r="N530" s="69"/>
      <c r="O530" s="69"/>
      <c r="P530" s="69"/>
      <c r="Q530" s="69"/>
      <c r="R530" s="69"/>
      <c r="S530" s="69"/>
      <c r="T530" s="69"/>
      <c r="U530" s="69"/>
      <c r="V530" s="69"/>
      <c r="W530" s="69"/>
      <c r="X530" s="69"/>
      <c r="Y530" s="69"/>
      <c r="Z530" s="69"/>
      <c r="AA530" s="69"/>
      <c r="AB530" s="69"/>
      <c r="AC530" s="69"/>
      <c r="AD530" s="69"/>
      <c r="AE530" s="69"/>
      <c r="AF530" s="69"/>
      <c r="AG530" s="69"/>
      <c r="AH530" s="69"/>
      <c r="AI530" s="69"/>
      <c r="AJ530" s="69"/>
      <c r="AK530" s="69"/>
      <c r="AL530" s="69"/>
      <c r="AM530" s="69"/>
    </row>
    <row r="533" spans="1:39" ht="45" customHeight="1" x14ac:dyDescent="0.2"/>
    <row r="535" spans="1:39" ht="30" customHeight="1" x14ac:dyDescent="0.2"/>
    <row r="536" spans="1:39" ht="30" customHeight="1" x14ac:dyDescent="0.2"/>
    <row r="537" spans="1:39" ht="30" customHeight="1" x14ac:dyDescent="0.2"/>
    <row r="538" spans="1:39" ht="30" customHeight="1" x14ac:dyDescent="0.2"/>
    <row r="539" spans="1:39" ht="30" customHeight="1" x14ac:dyDescent="0.2"/>
    <row r="545" spans="1:39" ht="30" customHeight="1" x14ac:dyDescent="0.2"/>
    <row r="546" spans="1:39" ht="30" customHeight="1" x14ac:dyDescent="0.2"/>
    <row r="547" spans="1:39" ht="30" customHeight="1" x14ac:dyDescent="0.2"/>
    <row r="548" spans="1:39" ht="30" customHeight="1" x14ac:dyDescent="0.2"/>
    <row r="549" spans="1:39" ht="30" customHeight="1" x14ac:dyDescent="0.2"/>
    <row r="550" spans="1:39" ht="30" customHeight="1" x14ac:dyDescent="0.2"/>
    <row r="553" spans="1:39" s="6" customFormat="1" ht="15" customHeight="1" x14ac:dyDescent="0.2">
      <c r="A553" s="69"/>
      <c r="B553" s="69"/>
      <c r="C553" s="69"/>
      <c r="D553" s="69"/>
      <c r="E553" s="69"/>
      <c r="F553" s="69"/>
      <c r="G553" s="69"/>
      <c r="H553" s="69"/>
      <c r="I553" s="69"/>
      <c r="J553" s="69"/>
      <c r="K553" s="69"/>
      <c r="L553" s="69"/>
      <c r="M553" s="69"/>
      <c r="N553" s="69"/>
      <c r="O553" s="69"/>
      <c r="P553" s="69"/>
      <c r="Q553" s="69"/>
      <c r="R553" s="69"/>
      <c r="S553" s="69"/>
      <c r="T553" s="69"/>
      <c r="U553" s="69"/>
      <c r="V553" s="69"/>
      <c r="W553" s="69"/>
      <c r="X553" s="69"/>
      <c r="Y553" s="69"/>
      <c r="Z553" s="69"/>
      <c r="AA553" s="69"/>
      <c r="AB553" s="69"/>
      <c r="AC553" s="69"/>
      <c r="AD553" s="69"/>
      <c r="AE553" s="69"/>
      <c r="AF553" s="69"/>
      <c r="AG553" s="69"/>
      <c r="AH553" s="69"/>
      <c r="AI553" s="69"/>
      <c r="AJ553" s="69"/>
      <c r="AK553" s="69"/>
      <c r="AL553" s="69"/>
      <c r="AM553" s="69"/>
    </row>
    <row r="554" spans="1:39" s="6" customFormat="1" ht="15" customHeight="1" x14ac:dyDescent="0.2">
      <c r="A554" s="69"/>
      <c r="B554" s="69"/>
      <c r="C554" s="69"/>
      <c r="D554" s="69"/>
      <c r="E554" s="69"/>
      <c r="F554" s="69"/>
      <c r="G554" s="69"/>
      <c r="H554" s="69"/>
      <c r="I554" s="69"/>
      <c r="J554" s="69"/>
      <c r="K554" s="69"/>
      <c r="L554" s="69"/>
      <c r="M554" s="69"/>
      <c r="N554" s="69"/>
      <c r="O554" s="69"/>
      <c r="P554" s="69"/>
      <c r="Q554" s="69"/>
      <c r="R554" s="69"/>
      <c r="S554" s="69"/>
      <c r="T554" s="69"/>
      <c r="U554" s="69"/>
      <c r="V554" s="69"/>
      <c r="W554" s="69"/>
      <c r="X554" s="69"/>
      <c r="Y554" s="69"/>
      <c r="Z554" s="69"/>
      <c r="AA554" s="69"/>
      <c r="AB554" s="69"/>
      <c r="AC554" s="69"/>
      <c r="AD554" s="69"/>
      <c r="AE554" s="69"/>
      <c r="AF554" s="69"/>
      <c r="AG554" s="69"/>
      <c r="AH554" s="69"/>
      <c r="AI554" s="69"/>
      <c r="AJ554" s="69"/>
      <c r="AK554" s="69"/>
      <c r="AL554" s="69"/>
      <c r="AM554" s="69"/>
    </row>
    <row r="555" spans="1:39" s="6" customFormat="1" ht="15" customHeight="1" x14ac:dyDescent="0.2">
      <c r="A555" s="69"/>
      <c r="B555" s="69"/>
      <c r="C555" s="69"/>
      <c r="D555" s="69"/>
      <c r="E555" s="69"/>
      <c r="F555" s="69"/>
      <c r="G555" s="69"/>
      <c r="H555" s="69"/>
      <c r="I555" s="69"/>
      <c r="J555" s="69"/>
      <c r="K555" s="69"/>
      <c r="L555" s="69"/>
      <c r="M555" s="69"/>
      <c r="N555" s="69"/>
      <c r="O555" s="69"/>
      <c r="P555" s="69"/>
      <c r="Q555" s="69"/>
      <c r="R555" s="69"/>
      <c r="S555" s="69"/>
      <c r="T555" s="69"/>
      <c r="U555" s="69"/>
      <c r="V555" s="69"/>
      <c r="W555" s="69"/>
      <c r="X555" s="69"/>
      <c r="Y555" s="69"/>
      <c r="Z555" s="69"/>
      <c r="AA555" s="69"/>
      <c r="AB555" s="69"/>
      <c r="AC555" s="69"/>
      <c r="AD555" s="69"/>
      <c r="AE555" s="69"/>
      <c r="AF555" s="69"/>
      <c r="AG555" s="69"/>
      <c r="AH555" s="69"/>
      <c r="AI555" s="69"/>
      <c r="AJ555" s="69"/>
      <c r="AK555" s="69"/>
      <c r="AL555" s="69"/>
      <c r="AM555" s="69"/>
    </row>
    <row r="556" spans="1:39" s="6" customFormat="1" ht="15" customHeight="1" x14ac:dyDescent="0.2">
      <c r="A556" s="69"/>
      <c r="B556" s="69"/>
      <c r="C556" s="69"/>
      <c r="D556" s="69"/>
      <c r="E556" s="69"/>
      <c r="F556" s="69"/>
      <c r="G556" s="69"/>
      <c r="H556" s="69"/>
      <c r="I556" s="69"/>
      <c r="J556" s="69"/>
      <c r="K556" s="69"/>
      <c r="L556" s="69"/>
      <c r="M556" s="69"/>
      <c r="N556" s="69"/>
      <c r="O556" s="69"/>
      <c r="P556" s="69"/>
      <c r="Q556" s="69"/>
      <c r="R556" s="69"/>
      <c r="S556" s="69"/>
      <c r="T556" s="69"/>
      <c r="U556" s="69"/>
      <c r="V556" s="69"/>
      <c r="W556" s="69"/>
      <c r="X556" s="69"/>
      <c r="Y556" s="69"/>
      <c r="Z556" s="69"/>
      <c r="AA556" s="69"/>
      <c r="AB556" s="69"/>
      <c r="AC556" s="69"/>
      <c r="AD556" s="69"/>
      <c r="AE556" s="69"/>
      <c r="AF556" s="69"/>
      <c r="AG556" s="69"/>
      <c r="AH556" s="69"/>
      <c r="AI556" s="69"/>
      <c r="AJ556" s="69"/>
      <c r="AK556" s="69"/>
      <c r="AL556" s="69"/>
      <c r="AM556" s="69"/>
    </row>
    <row r="557" spans="1:39" s="6" customFormat="1" ht="15" customHeight="1" x14ac:dyDescent="0.2">
      <c r="A557" s="69"/>
      <c r="B557" s="69"/>
      <c r="C557" s="69"/>
      <c r="D557" s="69"/>
      <c r="E557" s="69"/>
      <c r="F557" s="69"/>
      <c r="G557" s="69"/>
      <c r="H557" s="69"/>
      <c r="I557" s="69"/>
      <c r="J557" s="69"/>
      <c r="K557" s="69"/>
      <c r="L557" s="69"/>
      <c r="M557" s="69"/>
      <c r="N557" s="69"/>
      <c r="O557" s="69"/>
      <c r="P557" s="69"/>
      <c r="Q557" s="69"/>
      <c r="R557" s="69"/>
      <c r="S557" s="69"/>
      <c r="T557" s="69"/>
      <c r="U557" s="69"/>
      <c r="V557" s="69"/>
      <c r="W557" s="69"/>
      <c r="X557" s="69"/>
      <c r="Y557" s="69"/>
      <c r="Z557" s="69"/>
      <c r="AA557" s="69"/>
      <c r="AB557" s="69"/>
      <c r="AC557" s="69"/>
      <c r="AD557" s="69"/>
      <c r="AE557" s="69"/>
      <c r="AF557" s="69"/>
      <c r="AG557" s="69"/>
      <c r="AH557" s="69"/>
      <c r="AI557" s="69"/>
      <c r="AJ557" s="69"/>
      <c r="AK557" s="69"/>
      <c r="AL557" s="69"/>
      <c r="AM557" s="69"/>
    </row>
    <row r="561" spans="1:39" ht="30" customHeight="1" x14ac:dyDescent="0.2"/>
    <row r="562" spans="1:39" ht="30" customHeight="1" x14ac:dyDescent="0.2"/>
    <row r="563" spans="1:39" ht="30" customHeight="1" x14ac:dyDescent="0.2"/>
    <row r="564" spans="1:39" ht="30" customHeight="1" x14ac:dyDescent="0.2"/>
    <row r="567" spans="1:39" s="6" customFormat="1" ht="15" customHeight="1" x14ac:dyDescent="0.2">
      <c r="A567" s="69"/>
      <c r="B567" s="69"/>
      <c r="C567" s="69"/>
      <c r="D567" s="69"/>
      <c r="E567" s="69"/>
      <c r="F567" s="69"/>
      <c r="G567" s="69"/>
      <c r="H567" s="69"/>
      <c r="I567" s="69"/>
      <c r="J567" s="69"/>
      <c r="K567" s="69"/>
      <c r="L567" s="69"/>
      <c r="M567" s="69"/>
      <c r="N567" s="69"/>
      <c r="O567" s="69"/>
      <c r="P567" s="69"/>
      <c r="Q567" s="69"/>
      <c r="R567" s="69"/>
      <c r="S567" s="69"/>
      <c r="T567" s="69"/>
      <c r="U567" s="69"/>
      <c r="V567" s="69"/>
      <c r="W567" s="69"/>
      <c r="X567" s="69"/>
      <c r="Y567" s="69"/>
      <c r="Z567" s="69"/>
      <c r="AA567" s="69"/>
      <c r="AB567" s="69"/>
      <c r="AC567" s="69"/>
      <c r="AD567" s="69"/>
      <c r="AE567" s="69"/>
      <c r="AF567" s="69"/>
      <c r="AG567" s="69"/>
      <c r="AH567" s="69"/>
      <c r="AI567" s="69"/>
      <c r="AJ567" s="69"/>
      <c r="AK567" s="69"/>
      <c r="AL567" s="69"/>
      <c r="AM567" s="69"/>
    </row>
    <row r="568" spans="1:39" s="6" customFormat="1" ht="15" customHeight="1" x14ac:dyDescent="0.2">
      <c r="A568" s="69"/>
      <c r="B568" s="69"/>
      <c r="C568" s="69"/>
      <c r="D568" s="69"/>
      <c r="E568" s="69"/>
      <c r="F568" s="69"/>
      <c r="G568" s="69"/>
      <c r="H568" s="69"/>
      <c r="I568" s="69"/>
      <c r="J568" s="69"/>
      <c r="K568" s="69"/>
      <c r="L568" s="69"/>
      <c r="M568" s="69"/>
      <c r="N568" s="69"/>
      <c r="O568" s="69"/>
      <c r="P568" s="69"/>
      <c r="Q568" s="69"/>
      <c r="R568" s="69"/>
      <c r="S568" s="69"/>
      <c r="T568" s="69"/>
      <c r="U568" s="69"/>
      <c r="V568" s="69"/>
      <c r="W568" s="69"/>
      <c r="X568" s="69"/>
      <c r="Y568" s="69"/>
      <c r="Z568" s="69"/>
      <c r="AA568" s="69"/>
      <c r="AB568" s="69"/>
      <c r="AC568" s="69"/>
      <c r="AD568" s="69"/>
      <c r="AE568" s="69"/>
      <c r="AF568" s="69"/>
      <c r="AG568" s="69"/>
      <c r="AH568" s="69"/>
      <c r="AI568" s="69"/>
      <c r="AJ568" s="69"/>
      <c r="AK568" s="69"/>
      <c r="AL568" s="69"/>
      <c r="AM568" s="69"/>
    </row>
    <row r="569" spans="1:39" s="6" customFormat="1" ht="15" customHeight="1" x14ac:dyDescent="0.2">
      <c r="A569" s="69"/>
      <c r="B569" s="69"/>
      <c r="C569" s="69"/>
      <c r="D569" s="69"/>
      <c r="E569" s="69"/>
      <c r="F569" s="69"/>
      <c r="G569" s="69"/>
      <c r="H569" s="69"/>
      <c r="I569" s="69"/>
      <c r="J569" s="69"/>
      <c r="K569" s="69"/>
      <c r="L569" s="69"/>
      <c r="M569" s="69"/>
      <c r="N569" s="69"/>
      <c r="O569" s="69"/>
      <c r="P569" s="69"/>
      <c r="Q569" s="69"/>
      <c r="R569" s="69"/>
      <c r="S569" s="69"/>
      <c r="T569" s="69"/>
      <c r="U569" s="69"/>
      <c r="V569" s="69"/>
      <c r="W569" s="69"/>
      <c r="X569" s="69"/>
      <c r="Y569" s="69"/>
      <c r="Z569" s="69"/>
      <c r="AA569" s="69"/>
      <c r="AB569" s="69"/>
      <c r="AC569" s="69"/>
      <c r="AD569" s="69"/>
      <c r="AE569" s="69"/>
      <c r="AF569" s="69"/>
      <c r="AG569" s="69"/>
      <c r="AH569" s="69"/>
      <c r="AI569" s="69"/>
      <c r="AJ569" s="69"/>
      <c r="AK569" s="69"/>
      <c r="AL569" s="69"/>
      <c r="AM569" s="69"/>
    </row>
    <row r="570" spans="1:39" s="6" customFormat="1" ht="15" customHeight="1" x14ac:dyDescent="0.2">
      <c r="A570" s="69"/>
      <c r="B570" s="69"/>
      <c r="C570" s="69"/>
      <c r="D570" s="69"/>
      <c r="E570" s="69"/>
      <c r="F570" s="69"/>
      <c r="G570" s="69"/>
      <c r="H570" s="69"/>
      <c r="I570" s="69"/>
      <c r="J570" s="69"/>
      <c r="K570" s="69"/>
      <c r="L570" s="69"/>
      <c r="M570" s="69"/>
      <c r="N570" s="69"/>
      <c r="O570" s="69"/>
      <c r="P570" s="69"/>
      <c r="Q570" s="69"/>
      <c r="R570" s="69"/>
      <c r="S570" s="69"/>
      <c r="T570" s="69"/>
      <c r="U570" s="69"/>
      <c r="V570" s="69"/>
      <c r="W570" s="69"/>
      <c r="X570" s="69"/>
      <c r="Y570" s="69"/>
      <c r="Z570" s="69"/>
      <c r="AA570" s="69"/>
      <c r="AB570" s="69"/>
      <c r="AC570" s="69"/>
      <c r="AD570" s="69"/>
      <c r="AE570" s="69"/>
      <c r="AF570" s="69"/>
      <c r="AG570" s="69"/>
      <c r="AH570" s="69"/>
      <c r="AI570" s="69"/>
      <c r="AJ570" s="69"/>
      <c r="AK570" s="69"/>
      <c r="AL570" s="69"/>
      <c r="AM570" s="69"/>
    </row>
    <row r="571" spans="1:39" s="6" customFormat="1" ht="15" customHeight="1" x14ac:dyDescent="0.2">
      <c r="A571" s="69"/>
      <c r="B571" s="69"/>
      <c r="C571" s="69"/>
      <c r="D571" s="69"/>
      <c r="E571" s="69"/>
      <c r="F571" s="69"/>
      <c r="G571" s="69"/>
      <c r="H571" s="69"/>
      <c r="I571" s="69"/>
      <c r="J571" s="69"/>
      <c r="K571" s="69"/>
      <c r="L571" s="69"/>
      <c r="M571" s="69"/>
      <c r="N571" s="69"/>
      <c r="O571" s="69"/>
      <c r="P571" s="69"/>
      <c r="Q571" s="69"/>
      <c r="R571" s="69"/>
      <c r="S571" s="69"/>
      <c r="T571" s="69"/>
      <c r="U571" s="69"/>
      <c r="V571" s="69"/>
      <c r="W571" s="69"/>
      <c r="X571" s="69"/>
      <c r="Y571" s="69"/>
      <c r="Z571" s="69"/>
      <c r="AA571" s="69"/>
      <c r="AB571" s="69"/>
      <c r="AC571" s="69"/>
      <c r="AD571" s="69"/>
      <c r="AE571" s="69"/>
      <c r="AF571" s="69"/>
      <c r="AG571" s="69"/>
      <c r="AH571" s="69"/>
      <c r="AI571" s="69"/>
      <c r="AJ571" s="69"/>
      <c r="AK571" s="69"/>
      <c r="AL571" s="69"/>
      <c r="AM571" s="69"/>
    </row>
    <row r="629" ht="28.5" customHeight="1" x14ac:dyDescent="0.2"/>
  </sheetData>
  <sheetProtection formatCells="0"/>
  <mergeCells count="429">
    <mergeCell ref="D189:AM189"/>
    <mergeCell ref="D190:AM190"/>
    <mergeCell ref="D184:I185"/>
    <mergeCell ref="J184:S185"/>
    <mergeCell ref="AD184:AM185"/>
    <mergeCell ref="D187:AM187"/>
    <mergeCell ref="D177:I177"/>
    <mergeCell ref="AB170:AC171"/>
    <mergeCell ref="T172:AA173"/>
    <mergeCell ref="J177:S178"/>
    <mergeCell ref="AD177:AM178"/>
    <mergeCell ref="D188:AM188"/>
    <mergeCell ref="D179:I179"/>
    <mergeCell ref="J179:S180"/>
    <mergeCell ref="AD179:AM180"/>
    <mergeCell ref="D180:I180"/>
    <mergeCell ref="D181:I181"/>
    <mergeCell ref="J181:S182"/>
    <mergeCell ref="D178:I178"/>
    <mergeCell ref="T184:AA185"/>
    <mergeCell ref="AB184:AC185"/>
    <mergeCell ref="D183:I183"/>
    <mergeCell ref="J183:S183"/>
    <mergeCell ref="T183:AC183"/>
    <mergeCell ref="D161:I162"/>
    <mergeCell ref="J161:S162"/>
    <mergeCell ref="T161:AC162"/>
    <mergeCell ref="AD161:AM162"/>
    <mergeCell ref="D164:AM164"/>
    <mergeCell ref="D165:AM165"/>
    <mergeCell ref="D174:I174"/>
    <mergeCell ref="D176:I176"/>
    <mergeCell ref="D173:I173"/>
    <mergeCell ref="J168:S168"/>
    <mergeCell ref="T168:AC168"/>
    <mergeCell ref="AD168:AM168"/>
    <mergeCell ref="D169:I169"/>
    <mergeCell ref="J169:S169"/>
    <mergeCell ref="T169:AC169"/>
    <mergeCell ref="AD169:AM169"/>
    <mergeCell ref="D170:I170"/>
    <mergeCell ref="J170:S171"/>
    <mergeCell ref="AD170:AM171"/>
    <mergeCell ref="D171:I171"/>
    <mergeCell ref="D172:I172"/>
    <mergeCell ref="J172:S173"/>
    <mergeCell ref="AD172:AM173"/>
    <mergeCell ref="T170:AA171"/>
    <mergeCell ref="D157:E157"/>
    <mergeCell ref="J157:S158"/>
    <mergeCell ref="T157:AC158"/>
    <mergeCell ref="AD157:AM158"/>
    <mergeCell ref="D158:E158"/>
    <mergeCell ref="F158:I158"/>
    <mergeCell ref="D159:E159"/>
    <mergeCell ref="F159:I159"/>
    <mergeCell ref="J159:S160"/>
    <mergeCell ref="T159:AC160"/>
    <mergeCell ref="AD159:AM160"/>
    <mergeCell ref="D160:E160"/>
    <mergeCell ref="F160:I160"/>
    <mergeCell ref="D153:E153"/>
    <mergeCell ref="J153:S154"/>
    <mergeCell ref="T153:AC154"/>
    <mergeCell ref="AD153:AM154"/>
    <mergeCell ref="D154:E154"/>
    <mergeCell ref="F154:I154"/>
    <mergeCell ref="D155:E155"/>
    <mergeCell ref="J155:S156"/>
    <mergeCell ref="T155:AC156"/>
    <mergeCell ref="AD155:AM156"/>
    <mergeCell ref="D156:E156"/>
    <mergeCell ref="F156:I156"/>
    <mergeCell ref="D149:E149"/>
    <mergeCell ref="J149:S150"/>
    <mergeCell ref="T149:AC150"/>
    <mergeCell ref="AD149:AM150"/>
    <mergeCell ref="D150:E150"/>
    <mergeCell ref="F150:I150"/>
    <mergeCell ref="D151:E151"/>
    <mergeCell ref="J151:S152"/>
    <mergeCell ref="T151:AC152"/>
    <mergeCell ref="AD151:AM152"/>
    <mergeCell ref="D152:E152"/>
    <mergeCell ref="F152:I152"/>
    <mergeCell ref="D145:E145"/>
    <mergeCell ref="F145:I145"/>
    <mergeCell ref="J145:S146"/>
    <mergeCell ref="T145:AC146"/>
    <mergeCell ref="AD145:AM146"/>
    <mergeCell ref="D146:E146"/>
    <mergeCell ref="F146:I146"/>
    <mergeCell ref="D147:E147"/>
    <mergeCell ref="J147:S148"/>
    <mergeCell ref="T147:AC148"/>
    <mergeCell ref="AD147:AM148"/>
    <mergeCell ref="D148:E148"/>
    <mergeCell ref="F148:I148"/>
    <mergeCell ref="D141:E141"/>
    <mergeCell ref="J141:S142"/>
    <mergeCell ref="T141:AC142"/>
    <mergeCell ref="AD141:AM142"/>
    <mergeCell ref="D142:E142"/>
    <mergeCell ref="F142:I142"/>
    <mergeCell ref="D143:E143"/>
    <mergeCell ref="J143:S144"/>
    <mergeCell ref="T143:AC144"/>
    <mergeCell ref="AD143:AM144"/>
    <mergeCell ref="D144:E144"/>
    <mergeCell ref="F144:I144"/>
    <mergeCell ref="D137:E137"/>
    <mergeCell ref="J137:S138"/>
    <mergeCell ref="T137:AC138"/>
    <mergeCell ref="AD137:AM138"/>
    <mergeCell ref="D138:E138"/>
    <mergeCell ref="F138:I138"/>
    <mergeCell ref="D139:E139"/>
    <mergeCell ref="J139:S140"/>
    <mergeCell ref="T139:AC140"/>
    <mergeCell ref="AD139:AM140"/>
    <mergeCell ref="D140:E140"/>
    <mergeCell ref="F140:I140"/>
    <mergeCell ref="D133:E133"/>
    <mergeCell ref="J133:S134"/>
    <mergeCell ref="T133:AC134"/>
    <mergeCell ref="AD133:AM134"/>
    <mergeCell ref="D134:E134"/>
    <mergeCell ref="F134:I134"/>
    <mergeCell ref="D135:E135"/>
    <mergeCell ref="J135:S136"/>
    <mergeCell ref="T135:AC136"/>
    <mergeCell ref="AD135:AM136"/>
    <mergeCell ref="D136:E136"/>
    <mergeCell ref="F136:I136"/>
    <mergeCell ref="D129:E129"/>
    <mergeCell ref="J129:S130"/>
    <mergeCell ref="T129:AC130"/>
    <mergeCell ref="AD129:AM130"/>
    <mergeCell ref="D130:E130"/>
    <mergeCell ref="F130:I130"/>
    <mergeCell ref="D131:E131"/>
    <mergeCell ref="F131:I131"/>
    <mergeCell ref="J131:S132"/>
    <mergeCell ref="T131:AC132"/>
    <mergeCell ref="AD131:AM132"/>
    <mergeCell ref="D132:E132"/>
    <mergeCell ref="F132:I132"/>
    <mergeCell ref="D125:E125"/>
    <mergeCell ref="J125:S126"/>
    <mergeCell ref="T125:AC126"/>
    <mergeCell ref="AD125:AM126"/>
    <mergeCell ref="D126:E126"/>
    <mergeCell ref="F126:I126"/>
    <mergeCell ref="D127:E127"/>
    <mergeCell ref="J127:S128"/>
    <mergeCell ref="T127:AC128"/>
    <mergeCell ref="AD127:AM128"/>
    <mergeCell ref="D128:E128"/>
    <mergeCell ref="F128:I128"/>
    <mergeCell ref="D121:E121"/>
    <mergeCell ref="J121:S122"/>
    <mergeCell ref="T121:AC122"/>
    <mergeCell ref="AD121:AM122"/>
    <mergeCell ref="D122:E122"/>
    <mergeCell ref="F122:I122"/>
    <mergeCell ref="D123:E123"/>
    <mergeCell ref="J123:S124"/>
    <mergeCell ref="T123:AC124"/>
    <mergeCell ref="AD123:AM124"/>
    <mergeCell ref="D124:E124"/>
    <mergeCell ref="F124:I124"/>
    <mergeCell ref="J118:S118"/>
    <mergeCell ref="T118:AC118"/>
    <mergeCell ref="AD118:AM118"/>
    <mergeCell ref="D119:E119"/>
    <mergeCell ref="J119:S120"/>
    <mergeCell ref="T119:AC120"/>
    <mergeCell ref="AD119:AM120"/>
    <mergeCell ref="D120:E120"/>
    <mergeCell ref="F120:I120"/>
    <mergeCell ref="D109:AM109"/>
    <mergeCell ref="D110:AM110"/>
    <mergeCell ref="D111:AM111"/>
    <mergeCell ref="J115:AM115"/>
    <mergeCell ref="D116:I117"/>
    <mergeCell ref="J116:AM116"/>
    <mergeCell ref="J117:S117"/>
    <mergeCell ref="T117:AC117"/>
    <mergeCell ref="AD117:AM117"/>
    <mergeCell ref="F104:J104"/>
    <mergeCell ref="K104:Q105"/>
    <mergeCell ref="R104:X105"/>
    <mergeCell ref="Y104:AE105"/>
    <mergeCell ref="AF104:AM105"/>
    <mergeCell ref="D105:E105"/>
    <mergeCell ref="F105:J105"/>
    <mergeCell ref="D106:J107"/>
    <mergeCell ref="K106:Q107"/>
    <mergeCell ref="R106:X107"/>
    <mergeCell ref="Y106:AE107"/>
    <mergeCell ref="AF106:AM107"/>
    <mergeCell ref="F100:J100"/>
    <mergeCell ref="K100:Q101"/>
    <mergeCell ref="R100:X101"/>
    <mergeCell ref="Y100:AE101"/>
    <mergeCell ref="AF100:AM101"/>
    <mergeCell ref="D101:E101"/>
    <mergeCell ref="F101:J101"/>
    <mergeCell ref="F102:J102"/>
    <mergeCell ref="K102:Q103"/>
    <mergeCell ref="R102:X103"/>
    <mergeCell ref="Y102:AE103"/>
    <mergeCell ref="AF102:AM103"/>
    <mergeCell ref="D103:E103"/>
    <mergeCell ref="F103:J103"/>
    <mergeCell ref="F96:J96"/>
    <mergeCell ref="K96:Q97"/>
    <mergeCell ref="R96:X97"/>
    <mergeCell ref="Y96:AE97"/>
    <mergeCell ref="AF96:AM97"/>
    <mergeCell ref="D97:E97"/>
    <mergeCell ref="F97:J97"/>
    <mergeCell ref="F98:J98"/>
    <mergeCell ref="K98:Q99"/>
    <mergeCell ref="R98:X99"/>
    <mergeCell ref="Y98:AE99"/>
    <mergeCell ref="AF98:AM99"/>
    <mergeCell ref="D99:E99"/>
    <mergeCell ref="F99:J99"/>
    <mergeCell ref="F92:J92"/>
    <mergeCell ref="K92:Q93"/>
    <mergeCell ref="R92:X93"/>
    <mergeCell ref="Y92:AE93"/>
    <mergeCell ref="AF92:AM93"/>
    <mergeCell ref="D93:E93"/>
    <mergeCell ref="F93:J93"/>
    <mergeCell ref="F94:J94"/>
    <mergeCell ref="K94:Q95"/>
    <mergeCell ref="R94:X95"/>
    <mergeCell ref="Y94:AE95"/>
    <mergeCell ref="AF94:AM95"/>
    <mergeCell ref="D95:E95"/>
    <mergeCell ref="F95:J95"/>
    <mergeCell ref="AF88:AM89"/>
    <mergeCell ref="D89:E89"/>
    <mergeCell ref="F89:J89"/>
    <mergeCell ref="F90:J90"/>
    <mergeCell ref="K90:Q91"/>
    <mergeCell ref="R90:X91"/>
    <mergeCell ref="Y90:AE91"/>
    <mergeCell ref="AF90:AM91"/>
    <mergeCell ref="D91:E91"/>
    <mergeCell ref="F91:J91"/>
    <mergeCell ref="P67:W68"/>
    <mergeCell ref="D67:O67"/>
    <mergeCell ref="D68:O68"/>
    <mergeCell ref="X66:AM66"/>
    <mergeCell ref="X67:AM68"/>
    <mergeCell ref="D69:G71"/>
    <mergeCell ref="H71:O71"/>
    <mergeCell ref="H70:O70"/>
    <mergeCell ref="D72:O72"/>
    <mergeCell ref="P72:W74"/>
    <mergeCell ref="D73:O73"/>
    <mergeCell ref="D74:O74"/>
    <mergeCell ref="H69:O69"/>
    <mergeCell ref="P69:W69"/>
    <mergeCell ref="P70:W70"/>
    <mergeCell ref="P71:W71"/>
    <mergeCell ref="X69:AM69"/>
    <mergeCell ref="X70:AM70"/>
    <mergeCell ref="X71:AM71"/>
    <mergeCell ref="D58:M58"/>
    <mergeCell ref="D55:M55"/>
    <mergeCell ref="N55:Z55"/>
    <mergeCell ref="AA55:AM55"/>
    <mergeCell ref="D56:M56"/>
    <mergeCell ref="N56:Z56"/>
    <mergeCell ref="AA56:AM56"/>
    <mergeCell ref="C64:Z64"/>
    <mergeCell ref="D66:O66"/>
    <mergeCell ref="P66:W66"/>
    <mergeCell ref="D59:M59"/>
    <mergeCell ref="N59:Z59"/>
    <mergeCell ref="AA59:AM59"/>
    <mergeCell ref="D53:M53"/>
    <mergeCell ref="N53:Z53"/>
    <mergeCell ref="AA53:AM53"/>
    <mergeCell ref="D54:M54"/>
    <mergeCell ref="N54:Z54"/>
    <mergeCell ref="AA54:AM54"/>
    <mergeCell ref="D57:M57"/>
    <mergeCell ref="N57:Z57"/>
    <mergeCell ref="AA57:AM57"/>
    <mergeCell ref="D45:AM45"/>
    <mergeCell ref="D46:AM46"/>
    <mergeCell ref="D47:AM47"/>
    <mergeCell ref="D48:AM48"/>
    <mergeCell ref="C50:M50"/>
    <mergeCell ref="D51:M52"/>
    <mergeCell ref="N51:AM51"/>
    <mergeCell ref="N52:Z52"/>
    <mergeCell ref="AA52:AM52"/>
    <mergeCell ref="D41:L41"/>
    <mergeCell ref="M41:U41"/>
    <mergeCell ref="V41:AD41"/>
    <mergeCell ref="AE41:AM41"/>
    <mergeCell ref="D42:L42"/>
    <mergeCell ref="M42:U42"/>
    <mergeCell ref="V42:AD42"/>
    <mergeCell ref="AE42:AM42"/>
    <mergeCell ref="D43:L43"/>
    <mergeCell ref="M43:U43"/>
    <mergeCell ref="V43:AD43"/>
    <mergeCell ref="AE43:AM43"/>
    <mergeCell ref="D38:L38"/>
    <mergeCell ref="M38:U38"/>
    <mergeCell ref="V38:AD38"/>
    <mergeCell ref="AE38:AM38"/>
    <mergeCell ref="D39:L39"/>
    <mergeCell ref="M39:U39"/>
    <mergeCell ref="V39:AD39"/>
    <mergeCell ref="AE39:AM39"/>
    <mergeCell ref="D40:L40"/>
    <mergeCell ref="N40:T40"/>
    <mergeCell ref="W40:AC40"/>
    <mergeCell ref="AF40:AL40"/>
    <mergeCell ref="D29:K29"/>
    <mergeCell ref="L29:Y29"/>
    <mergeCell ref="Z29:AM29"/>
    <mergeCell ref="D30:K30"/>
    <mergeCell ref="L30:Y30"/>
    <mergeCell ref="Z30:AM30"/>
    <mergeCell ref="D32:AM32"/>
    <mergeCell ref="D33:AM33"/>
    <mergeCell ref="B36:AD36"/>
    <mergeCell ref="D26:K26"/>
    <mergeCell ref="L26:Y26"/>
    <mergeCell ref="Z26:AM26"/>
    <mergeCell ref="D27:K27"/>
    <mergeCell ref="L27:Y27"/>
    <mergeCell ref="Z27:AM27"/>
    <mergeCell ref="D28:K28"/>
    <mergeCell ref="L28:Y28"/>
    <mergeCell ref="Z28:AM28"/>
    <mergeCell ref="AI16:AM16"/>
    <mergeCell ref="D19:AM19"/>
    <mergeCell ref="C21:M21"/>
    <mergeCell ref="D23:K23"/>
    <mergeCell ref="L23:Y24"/>
    <mergeCell ref="Z23:AM24"/>
    <mergeCell ref="D24:K24"/>
    <mergeCell ref="D25:K25"/>
    <mergeCell ref="L25:Y25"/>
    <mergeCell ref="Z25:AM25"/>
    <mergeCell ref="Y9:AC9"/>
    <mergeCell ref="AD9:AH9"/>
    <mergeCell ref="AI9:AM9"/>
    <mergeCell ref="D9:F9"/>
    <mergeCell ref="G9:K9"/>
    <mergeCell ref="L9:P9"/>
    <mergeCell ref="Q9:U9"/>
    <mergeCell ref="V9:X9"/>
    <mergeCell ref="L17:P17"/>
    <mergeCell ref="Q17:U17"/>
    <mergeCell ref="V17:X17"/>
    <mergeCell ref="G17:K17"/>
    <mergeCell ref="Y17:AC17"/>
    <mergeCell ref="D11:AM11"/>
    <mergeCell ref="D14:U14"/>
    <mergeCell ref="V14:AM14"/>
    <mergeCell ref="G16:K16"/>
    <mergeCell ref="L16:P16"/>
    <mergeCell ref="Q16:U16"/>
    <mergeCell ref="AD17:AH17"/>
    <mergeCell ref="AI17:AM17"/>
    <mergeCell ref="D17:F17"/>
    <mergeCell ref="Y16:AC16"/>
    <mergeCell ref="AD16:AH16"/>
    <mergeCell ref="A2:P2"/>
    <mergeCell ref="B3:AD3"/>
    <mergeCell ref="C4:M4"/>
    <mergeCell ref="D6:U6"/>
    <mergeCell ref="V6:AM6"/>
    <mergeCell ref="G8:K8"/>
    <mergeCell ref="L8:P8"/>
    <mergeCell ref="Q8:U8"/>
    <mergeCell ref="V8:X8"/>
    <mergeCell ref="Y8:AC8"/>
    <mergeCell ref="AD8:AH8"/>
    <mergeCell ref="AI8:AM8"/>
    <mergeCell ref="D182:I182"/>
    <mergeCell ref="J174:S175"/>
    <mergeCell ref="AD174:AM175"/>
    <mergeCell ref="AD183:AM183"/>
    <mergeCell ref="T177:AA178"/>
    <mergeCell ref="AB177:AC178"/>
    <mergeCell ref="T179:AA180"/>
    <mergeCell ref="AB179:AC180"/>
    <mergeCell ref="J176:S176"/>
    <mergeCell ref="T176:AC176"/>
    <mergeCell ref="AD176:AM176"/>
    <mergeCell ref="T181:AA182"/>
    <mergeCell ref="AD181:AM182"/>
    <mergeCell ref="AB181:AC182"/>
    <mergeCell ref="AB172:AC173"/>
    <mergeCell ref="T174:AA175"/>
    <mergeCell ref="AB174:AC175"/>
    <mergeCell ref="X72:AM74"/>
    <mergeCell ref="D76:AM76"/>
    <mergeCell ref="D77:AM77"/>
    <mergeCell ref="D78:AM78"/>
    <mergeCell ref="D79:AM79"/>
    <mergeCell ref="B82:AD82"/>
    <mergeCell ref="K84:AM84"/>
    <mergeCell ref="D85:J86"/>
    <mergeCell ref="K85:AM85"/>
    <mergeCell ref="K86:Q86"/>
    <mergeCell ref="R86:X86"/>
    <mergeCell ref="Y86:AE86"/>
    <mergeCell ref="AF86:AM86"/>
    <mergeCell ref="K87:Q87"/>
    <mergeCell ref="R87:X87"/>
    <mergeCell ref="Y87:AE87"/>
    <mergeCell ref="AF87:AM87"/>
    <mergeCell ref="F88:J88"/>
    <mergeCell ref="K88:Q89"/>
    <mergeCell ref="R88:X89"/>
    <mergeCell ref="Y88:AE89"/>
  </mergeCells>
  <phoneticPr fontId="9"/>
  <pageMargins left="0.59055118110236227" right="0.59055118110236227" top="0.59055118110236227" bottom="0.59055118110236227" header="0.31496062992125984" footer="0.31496062992125984"/>
  <pageSetup paperSize="9" scale="97" firstPageNumber="17" orientation="portrait" useFirstPageNumber="1" r:id="rId1"/>
  <headerFooter>
    <oddFooter>&amp;R【様式2】P.&amp;P</oddFooter>
  </headerFooter>
  <rowBreaks count="4" manualBreakCount="4">
    <brk id="49" max="38" man="1"/>
    <brk id="81" max="38" man="1"/>
    <brk id="113" max="38" man="1"/>
    <brk id="166" max="3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様式２(1)</vt:lpstr>
      <vt:lpstr>様式２ (2)</vt:lpstr>
      <vt:lpstr>様式２ (3)</vt:lpstr>
      <vt:lpstr>表紙!Print_Area</vt:lpstr>
      <vt:lpstr>'様式２ (2)'!Print_Area</vt:lpstr>
      <vt:lpstr>'様式２ (3)'!Print_Area</vt:lpstr>
      <vt:lpstr>'様式２(1)'!Print_Area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山梨県</cp:lastModifiedBy>
  <cp:lastPrinted>2022-05-11T00:37:11Z</cp:lastPrinted>
  <dcterms:created xsi:type="dcterms:W3CDTF">2010-11-09T02:50:20Z</dcterms:created>
  <dcterms:modified xsi:type="dcterms:W3CDTF">2023-05-30T06:41:01Z</dcterms:modified>
</cp:coreProperties>
</file>