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<sst xmlns="http://schemas.openxmlformats.org/spreadsheetml/2006/main" count="838" uniqueCount="838">
  <si>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恵信梨北リハビリテーション病院</t>
  </si>
  <si>
    <t>〒400-0106　甲斐市岩森１１１１</t>
  </si>
  <si>
    <t>病棟の建築時期と構造</t>
  </si>
  <si>
    <t>建物情報＼病棟名</t>
  </si>
  <si>
    <t>2階病棟</t>
  </si>
  <si>
    <t>3階病棟</t>
  </si>
  <si>
    <t>4階病棟</t>
  </si>
  <si>
    <t>様式１病院病棟票(1)</t>
  </si>
  <si>
    <t>建築時期</t>
  </si>
  <si>
    <t>2001</t>
  </si>
  <si>
    <t>構造</t>
  </si>
  <si>
    <t>3</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</si>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</sst>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11</v>
      </c>
      <c r="M11" s="16" t="s">
        <v>11</v>
      </c>
      <c r="N11" s="16" t="s">
        <v>11</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12</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13</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14</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15</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16</v>
      </c>
      <c r="J19" s="355"/>
      <c r="K19" s="355"/>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18</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19</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20</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21</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13</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22</v>
      </c>
      <c r="B28" s="11"/>
      <c r="C28" s="13"/>
      <c r="D28" s="13"/>
      <c r="E28" s="13"/>
      <c r="F28" s="13"/>
      <c r="G28" s="13"/>
      <c r="H28" s="8"/>
      <c r="I28" s="261" t="s">
        <v>14</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22</v>
      </c>
      <c r="B29" s="15"/>
      <c r="C29" s="13"/>
      <c r="D29" s="13"/>
      <c r="E29" s="13"/>
      <c r="F29" s="13"/>
      <c r="G29" s="13"/>
      <c r="H29" s="8"/>
      <c r="I29" s="261" t="s">
        <v>15</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22</v>
      </c>
      <c r="B30" s="15"/>
      <c r="C30" s="13"/>
      <c r="D30" s="13"/>
      <c r="E30" s="13"/>
      <c r="F30" s="13"/>
      <c r="G30" s="13"/>
      <c r="H30" s="8"/>
      <c r="I30" s="261" t="s">
        <v>16</v>
      </c>
      <c r="J30" s="262"/>
      <c r="K30" s="263"/>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22</v>
      </c>
      <c r="B31" s="11"/>
      <c r="C31" s="13"/>
      <c r="D31" s="13"/>
      <c r="E31" s="13"/>
      <c r="F31" s="13"/>
      <c r="G31" s="13"/>
      <c r="H31" s="8"/>
      <c r="I31" s="261" t="s">
        <v>18</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22</v>
      </c>
      <c r="B32" s="11"/>
      <c r="C32" s="13"/>
      <c r="D32" s="13"/>
      <c r="E32" s="13"/>
      <c r="F32" s="13"/>
      <c r="G32" s="13"/>
      <c r="H32" s="8"/>
      <c r="I32" s="273" t="s">
        <v>23</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22</v>
      </c>
      <c r="B33" s="11"/>
      <c r="C33" s="13"/>
      <c r="D33" s="13"/>
      <c r="E33" s="13"/>
      <c r="F33" s="13"/>
      <c r="G33" s="13"/>
      <c r="H33" s="8"/>
      <c r="I33" s="273" t="s">
        <v>24</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22</v>
      </c>
      <c r="B34" s="11"/>
      <c r="C34" s="13"/>
      <c r="D34" s="13"/>
      <c r="E34" s="13"/>
      <c r="F34" s="13"/>
      <c r="G34" s="13"/>
      <c r="H34" s="8"/>
      <c r="I34" s="273" t="s">
        <v>25</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22</v>
      </c>
      <c r="B35" s="11"/>
      <c r="C35" s="13"/>
      <c r="D35" s="13"/>
      <c r="E35" s="13"/>
      <c r="F35" s="13"/>
      <c r="G35" s="13"/>
      <c r="H35" s="8"/>
      <c r="I35" s="276" t="s">
        <v>20</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26</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27</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28</v>
      </c>
      <c r="B41" s="11"/>
      <c r="C41" s="13"/>
      <c r="D41" s="13"/>
      <c r="E41" s="13"/>
      <c r="F41" s="13"/>
      <c r="G41" s="13"/>
      <c r="H41" s="8"/>
      <c r="I41" s="261" t="s">
        <v>29</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28</v>
      </c>
      <c r="B42" s="15"/>
      <c r="C42" s="13"/>
      <c r="D42" s="13"/>
      <c r="E42" s="13"/>
      <c r="F42" s="13"/>
      <c r="G42" s="13"/>
      <c r="H42" s="8"/>
      <c r="I42" s="261" t="s">
        <v>30</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28</v>
      </c>
      <c r="B43" s="15"/>
      <c r="C43" s="13"/>
      <c r="D43" s="13"/>
      <c r="E43" s="13"/>
      <c r="F43" s="13"/>
      <c r="G43" s="13"/>
      <c r="H43" s="8"/>
      <c r="I43" s="261" t="s">
        <v>31</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28</v>
      </c>
      <c r="B44" s="11"/>
      <c r="C44" s="13"/>
      <c r="D44" s="13"/>
      <c r="E44" s="13"/>
      <c r="F44" s="13"/>
      <c r="G44" s="13"/>
      <c r="H44" s="8"/>
      <c r="I44" s="261" t="s">
        <v>32</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33</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13</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34</v>
      </c>
      <c r="B50" s="11"/>
      <c r="C50" s="13"/>
      <c r="D50" s="13"/>
      <c r="E50" s="13"/>
      <c r="F50" s="13"/>
      <c r="G50" s="13"/>
      <c r="H50" s="8"/>
      <c r="I50" s="273" t="s">
        <v>14</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34</v>
      </c>
      <c r="B51" s="15"/>
      <c r="C51" s="13"/>
      <c r="D51" s="13"/>
      <c r="E51" s="13"/>
      <c r="F51" s="13"/>
      <c r="G51" s="13"/>
      <c r="H51" s="8"/>
      <c r="I51" s="273" t="s">
        <v>15</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34</v>
      </c>
      <c r="B52" s="15"/>
      <c r="C52" s="13"/>
      <c r="D52" s="13"/>
      <c r="E52" s="13"/>
      <c r="F52" s="13"/>
      <c r="G52" s="13"/>
      <c r="H52" s="8"/>
      <c r="I52" s="273" t="s">
        <v>16</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34</v>
      </c>
      <c r="B53" s="11"/>
      <c r="C53" s="13"/>
      <c r="D53" s="13"/>
      <c r="E53" s="13"/>
      <c r="F53" s="13"/>
      <c r="G53" s="13"/>
      <c r="H53" s="8"/>
      <c r="I53" s="273" t="s">
        <v>18</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34</v>
      </c>
      <c r="B54" s="11"/>
      <c r="C54" s="13"/>
      <c r="D54" s="13"/>
      <c r="E54" s="13"/>
      <c r="F54" s="13"/>
      <c r="G54" s="13"/>
      <c r="H54" s="8"/>
      <c r="I54" s="273" t="s">
        <v>23</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34</v>
      </c>
      <c r="B55" s="11"/>
      <c r="C55" s="13"/>
      <c r="D55" s="13"/>
      <c r="E55" s="13"/>
      <c r="F55" s="13"/>
      <c r="G55" s="13"/>
      <c r="H55" s="8"/>
      <c r="I55" s="273" t="s">
        <v>24</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34</v>
      </c>
      <c r="B56" s="11"/>
      <c r="C56" s="13"/>
      <c r="D56" s="13"/>
      <c r="E56" s="13"/>
      <c r="F56" s="13"/>
      <c r="G56" s="13"/>
      <c r="H56" s="8"/>
      <c r="I56" s="273" t="s">
        <v>25</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34</v>
      </c>
      <c r="B57" s="11"/>
      <c r="C57" s="13"/>
      <c r="D57" s="13"/>
      <c r="E57" s="13"/>
      <c r="F57" s="13"/>
      <c r="G57" s="13"/>
      <c r="H57" s="8"/>
      <c r="I57" s="276" t="s">
        <v>20</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34</v>
      </c>
      <c r="B58" s="11"/>
      <c r="C58" s="13"/>
      <c r="D58" s="13"/>
      <c r="E58" s="13"/>
      <c r="F58" s="13"/>
      <c r="G58" s="13"/>
      <c r="H58" s="8"/>
      <c r="I58" s="276" t="s">
        <v>35</v>
      </c>
      <c r="J58" s="276"/>
      <c r="K58" s="276"/>
      <c r="L58" s="17" t="s">
        <v>36</v>
      </c>
      <c r="M58" s="17" t="s">
        <v>36</v>
      </c>
      <c r="N58" s="17" t="s">
        <v>36</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43</v>
      </c>
      <c r="F71" s="30"/>
      <c r="G71" s="28"/>
      <c r="H71" s="29" t="s">
        <v>44</v>
      </c>
      <c r="I71" s="29"/>
      <c r="J71" s="29" t="s">
        <v>45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46</v>
      </c>
      <c r="D76" s="356"/>
      <c r="E76" s="356"/>
      <c r="F76" s="356"/>
      <c r="G76" s="356"/>
      <c r="H76" s="356" t="s">
        <v>47</v>
      </c>
      <c r="I76" s="356"/>
      <c r="J76" s="356" t="s">
        <v>48</v>
      </c>
      <c r="K76" s="356"/>
      <c r="L76" s="356"/>
      <c r="M76" s="356"/>
      <c r="N76" s="356"/>
      <c r="O76" s="34"/>
      <c r="P76" s="34"/>
      <c r="R76" s="35"/>
      <c r="S76" s="35"/>
      <c r="T76" s="35"/>
      <c r="U76" s="35"/>
      <c r="V76" s="35"/>
      <c r="W76" s="1"/>
    </row>
    <row r="77" s="14" customFormat="1">
      <c r="A77" s="153"/>
      <c r="B77" s="1"/>
      <c r="C77" s="356" t="s">
        <v>49</v>
      </c>
      <c r="D77" s="356"/>
      <c r="E77" s="356"/>
      <c r="F77" s="356"/>
      <c r="G77" s="356"/>
      <c r="H77" s="356" t="s">
        <v>50</v>
      </c>
      <c r="I77" s="356"/>
      <c r="J77" s="203" t="s">
        <v>51</v>
      </c>
      <c r="K77" s="203"/>
      <c r="L77" s="203"/>
      <c r="O77" s="34"/>
      <c r="P77" s="34"/>
      <c r="R77" s="23"/>
      <c r="S77" s="23"/>
      <c r="T77" s="23"/>
      <c r="U77" s="23"/>
      <c r="V77" s="23"/>
      <c r="W77" s="1"/>
    </row>
    <row r="78" s="14" customFormat="1">
      <c r="A78" s="153"/>
      <c r="B78" s="1"/>
      <c r="C78" s="356" t="s">
        <v>52</v>
      </c>
      <c r="D78" s="356"/>
      <c r="E78" s="356"/>
      <c r="F78" s="356"/>
      <c r="G78" s="356"/>
      <c r="H78" s="356" t="s">
        <v>53</v>
      </c>
      <c r="I78" s="356"/>
      <c r="J78" s="267" t="s">
        <v>54</v>
      </c>
      <c r="K78" s="267"/>
      <c r="L78" s="267"/>
      <c r="M78" s="267"/>
      <c r="N78" s="267"/>
      <c r="O78" s="34"/>
      <c r="P78" s="34"/>
      <c r="R78" s="35"/>
      <c r="S78" s="35"/>
      <c r="T78" s="35"/>
      <c r="U78" s="35"/>
      <c r="V78" s="35"/>
      <c r="W78" s="1"/>
    </row>
    <row r="79" s="14" customFormat="1">
      <c r="A79" s="153"/>
      <c r="B79" s="1"/>
      <c r="C79" s="356" t="s">
        <v>55</v>
      </c>
      <c r="D79" s="356"/>
      <c r="E79" s="356"/>
      <c r="F79" s="356"/>
      <c r="G79" s="356"/>
      <c r="H79" s="356" t="s">
        <v>56</v>
      </c>
      <c r="I79" s="356"/>
      <c r="J79" s="267" t="s">
        <v>57</v>
      </c>
      <c r="K79" s="267"/>
      <c r="L79" s="267"/>
      <c r="M79" s="267"/>
      <c r="N79" s="267"/>
      <c r="O79" s="34"/>
      <c r="P79" s="34"/>
      <c r="R79" s="23"/>
      <c r="S79" s="23"/>
      <c r="T79" s="23"/>
      <c r="U79" s="23"/>
      <c r="V79" s="23"/>
      <c r="W79" s="1"/>
    </row>
    <row r="80" s="14" customFormat="1">
      <c r="A80" s="153"/>
      <c r="B80" s="1"/>
      <c r="C80" s="267" t="s">
        <v>58</v>
      </c>
      <c r="D80" s="267"/>
      <c r="E80" s="267"/>
      <c r="F80" s="267"/>
      <c r="G80" s="267"/>
      <c r="H80" s="193"/>
      <c r="I80" s="193"/>
      <c r="J80" s="267" t="s">
        <v>59</v>
      </c>
      <c r="K80" s="267"/>
      <c r="L80" s="267"/>
      <c r="M80" s="267"/>
      <c r="N80" s="267"/>
      <c r="O80" s="34"/>
      <c r="P80" s="34"/>
      <c r="R80" s="23"/>
      <c r="S80" s="23"/>
      <c r="T80" s="23"/>
      <c r="U80" s="23"/>
      <c r="V80" s="23"/>
      <c r="W80" s="1"/>
    </row>
    <row r="81" s="14" customFormat="1">
      <c r="A81" s="153"/>
      <c r="C81" s="267" t="s">
        <v>60</v>
      </c>
      <c r="D81" s="267"/>
      <c r="E81" s="267"/>
      <c r="F81" s="267"/>
      <c r="G81" s="267"/>
      <c r="J81" s="267" t="s">
        <v>61</v>
      </c>
      <c r="K81" s="267"/>
      <c r="L81" s="267"/>
      <c r="M81" s="267"/>
      <c r="N81" s="267"/>
      <c r="O81" s="6"/>
      <c r="P81" s="6"/>
      <c r="Q81" s="6"/>
      <c r="R81" s="6"/>
      <c r="S81" s="6"/>
      <c r="T81" s="6"/>
      <c r="U81" s="6"/>
      <c r="V81" s="6"/>
      <c r="W81" s="1"/>
    </row>
    <row r="82" s="14" customFormat="1">
      <c r="A82" s="153"/>
      <c r="B82" s="1"/>
      <c r="C82" s="267" t="s">
        <v>62</v>
      </c>
      <c r="D82" s="267"/>
      <c r="E82" s="267"/>
      <c r="F82" s="267"/>
      <c r="G82" s="267"/>
      <c r="J82" s="267" t="s">
        <v>63</v>
      </c>
      <c r="K82" s="267"/>
      <c r="L82" s="267"/>
      <c r="M82" s="267"/>
      <c r="N82" s="267"/>
      <c r="O82" s="6"/>
      <c r="P82" s="6"/>
      <c r="Q82" s="6"/>
      <c r="R82" s="6"/>
      <c r="S82" s="6"/>
      <c r="T82" s="6"/>
      <c r="U82" s="6"/>
      <c r="V82" s="6"/>
      <c r="W82" s="1"/>
    </row>
    <row r="83" s="14" customFormat="1">
      <c r="A83" s="153"/>
      <c r="B83" s="1"/>
      <c r="C83" s="267" t="s">
        <v>64</v>
      </c>
      <c r="D83" s="267"/>
      <c r="E83" s="267"/>
      <c r="F83" s="267"/>
      <c r="G83" s="267"/>
      <c r="H83" s="193"/>
      <c r="I83" s="193"/>
      <c r="J83" s="267" t="s">
        <v>65</v>
      </c>
      <c r="K83" s="267"/>
      <c r="L83" s="267"/>
      <c r="M83" s="267"/>
      <c r="N83" s="267"/>
      <c r="O83" s="6"/>
      <c r="P83" s="6"/>
      <c r="Q83" s="6"/>
      <c r="R83" s="6"/>
      <c r="S83" s="6"/>
      <c r="T83" s="6"/>
      <c r="U83" s="6"/>
      <c r="V83" s="6"/>
      <c r="W83" s="1"/>
    </row>
    <row r="84" s="14" customFormat="1">
      <c r="A84" s="153"/>
      <c r="B84" s="1"/>
      <c r="C84" s="267" t="s">
        <v>66</v>
      </c>
      <c r="D84" s="267"/>
      <c r="E84" s="267"/>
      <c r="F84" s="267"/>
      <c r="G84" s="267"/>
      <c r="H84" s="193"/>
      <c r="I84" s="193"/>
      <c r="J84" s="267" t="s">
        <v>67</v>
      </c>
      <c r="K84" s="267"/>
      <c r="L84" s="267"/>
      <c r="M84" s="267"/>
      <c r="N84" s="267"/>
      <c r="O84" s="6"/>
      <c r="P84" s="6"/>
      <c r="Q84" s="6"/>
      <c r="R84" s="6"/>
      <c r="S84" s="6"/>
      <c r="T84" s="6"/>
      <c r="U84" s="6"/>
      <c r="V84" s="6"/>
      <c r="W84" s="1"/>
    </row>
    <row r="85" s="14" customFormat="1">
      <c r="A85" s="153"/>
      <c r="B85" s="1"/>
      <c r="C85" s="267" t="s">
        <v>68</v>
      </c>
      <c r="D85" s="267"/>
      <c r="E85" s="267"/>
      <c r="F85" s="267"/>
      <c r="G85" s="267"/>
      <c r="H85" s="193"/>
      <c r="I85" s="193"/>
      <c r="J85" s="267" t="s">
        <v>69</v>
      </c>
      <c r="K85" s="267"/>
      <c r="L85" s="267"/>
      <c r="M85" s="267"/>
      <c r="N85" s="267"/>
      <c r="O85" s="6"/>
      <c r="P85" s="6"/>
      <c r="Q85" s="6"/>
      <c r="R85" s="6"/>
      <c r="S85" s="6"/>
      <c r="T85" s="6"/>
      <c r="U85" s="6"/>
      <c r="V85" s="6"/>
      <c r="W85" s="1"/>
    </row>
    <row r="86" s="14" customFormat="1">
      <c r="A86" s="153"/>
      <c r="B86" s="1"/>
      <c r="C86" s="267" t="s">
        <v>70</v>
      </c>
      <c r="D86" s="267"/>
      <c r="E86" s="267"/>
      <c r="F86" s="267"/>
      <c r="G86" s="267"/>
      <c r="H86" s="193"/>
      <c r="I86" s="193"/>
      <c r="J86" s="267" t="s">
        <v>71</v>
      </c>
      <c r="K86" s="267"/>
      <c r="L86" s="267"/>
      <c r="M86" s="267"/>
      <c r="N86" s="267"/>
      <c r="O86" s="6"/>
      <c r="P86" s="6"/>
      <c r="Q86" s="6"/>
      <c r="R86" s="6"/>
      <c r="S86" s="6"/>
      <c r="T86" s="6"/>
      <c r="U86" s="6"/>
      <c r="V86" s="6"/>
      <c r="W86" s="1"/>
    </row>
    <row r="87" s="14" customFormat="1">
      <c r="A87" s="153"/>
      <c r="B87" s="1"/>
      <c r="C87" s="356" t="s">
        <v>72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76</v>
      </c>
      <c r="J95" s="48"/>
      <c r="K95" s="49"/>
      <c r="L95" s="168" t="s">
        <v>16</v>
      </c>
      <c r="M95" s="210" t="s">
        <v>16</v>
      </c>
      <c r="N95" s="210" t="s">
        <v>16</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77</v>
      </c>
      <c r="B96" s="1"/>
      <c r="C96" s="251" t="s">
        <v>78</v>
      </c>
      <c r="D96" s="252"/>
      <c r="E96" s="252"/>
      <c r="F96" s="252"/>
      <c r="G96" s="252"/>
      <c r="H96" s="253"/>
      <c r="I96" s="190" t="s">
        <v>79</v>
      </c>
      <c r="J96" s="167" t="s">
        <v>80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82</v>
      </c>
      <c r="B104" s="1"/>
      <c r="C104" s="258" t="s">
        <v>83</v>
      </c>
      <c r="D104" s="260"/>
      <c r="E104" s="359" t="s">
        <v>84</v>
      </c>
      <c r="F104" s="360"/>
      <c r="G104" s="360"/>
      <c r="H104" s="361"/>
      <c r="I104" s="352" t="s">
        <v>85</v>
      </c>
      <c r="J104" s="164">
        <f>IF(SUM(L104:BS104)=0,IF(COUNTIF(L104:BS104,"未確認")&gt;0,"未確認",IF(COUNTIF(L104:BS104,"~*")&gt;0,"*",SUM(L104:BS104))),SUM(L104:BS104))</f>
        <v>0</v>
      </c>
      <c r="K104" s="147" t="str">
        <f>IF(OR(COUNTIF(L104:BS104,"未確認")&gt;0,COUNTIF(L104:BS104,"~*")&gt;0),"※","")</f>
      </c>
      <c r="L104" s="166">
        <v>0</v>
      </c>
      <c r="M104" s="209">
        <v>32</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86</v>
      </c>
      <c r="B105" s="58"/>
      <c r="C105" s="320"/>
      <c r="D105" s="321"/>
      <c r="E105" s="344"/>
      <c r="F105" s="345"/>
      <c r="G105" s="348" t="s">
        <v>87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82</v>
      </c>
      <c r="B106" s="58"/>
      <c r="C106" s="320"/>
      <c r="D106" s="321"/>
      <c r="E106" s="251" t="s">
        <v>88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32</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82</v>
      </c>
      <c r="B107" s="58"/>
      <c r="C107" s="322"/>
      <c r="D107" s="323"/>
      <c r="E107" s="234" t="s">
        <v>89</v>
      </c>
      <c r="F107" s="235"/>
      <c r="G107" s="235"/>
      <c r="H107" s="236"/>
      <c r="I107" s="353"/>
      <c r="J107" s="164">
        <f>IF(SUM(L107:BS107)=0,IF(COUNTIF(L107:BS107,"未確認")&gt;0,"未確認",IF(COUNTIF(L107:BS107,"~*")&gt;0,"*",SUM(L107:BS107))),SUM(L107:BS107))</f>
        <v>0</v>
      </c>
      <c r="K107" s="147" t="str">
        <f t="shared" si="8"/>
      </c>
      <c r="L107" s="166">
        <v>0</v>
      </c>
      <c r="M107" s="166">
        <v>32</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90</v>
      </c>
      <c r="B108" s="58"/>
      <c r="C108" s="258" t="s">
        <v>91</v>
      </c>
      <c r="D108" s="260"/>
      <c r="E108" s="258" t="s">
        <v>84</v>
      </c>
      <c r="F108" s="259"/>
      <c r="G108" s="259"/>
      <c r="H108" s="260"/>
      <c r="I108" s="353"/>
      <c r="J108" s="164">
        <f ref="J108:J116" t="shared" si="9">IF(SUM(L108:BS108)=0,IF(COUNTIF(L108:BS108,"未確認")&gt;0,"未確認",IF(COUNTIF(L108:BS108,"~*")&gt;0,"*",SUM(L108:BS108))),SUM(L108:BS108))</f>
        <v>0</v>
      </c>
      <c r="K108" s="147" t="str">
        <f t="shared" si="8"/>
      </c>
      <c r="L108" s="166">
        <v>30</v>
      </c>
      <c r="M108" s="166">
        <v>32</v>
      </c>
      <c r="N108" s="166">
        <v>30</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92</v>
      </c>
      <c r="B109" s="58"/>
      <c r="C109" s="320"/>
      <c r="D109" s="321"/>
      <c r="E109" s="362"/>
      <c r="F109" s="363"/>
      <c r="G109" s="251" t="s">
        <v>93</v>
      </c>
      <c r="H109" s="253"/>
      <c r="I109" s="353"/>
      <c r="J109" s="164">
        <f t="shared" si="9"/>
        <v>0</v>
      </c>
      <c r="K109" s="147" t="str">
        <f t="shared" si="8"/>
      </c>
      <c r="L109" s="166">
        <v>30</v>
      </c>
      <c r="M109" s="166">
        <v>32</v>
      </c>
      <c r="N109" s="166">
        <v>30</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94</v>
      </c>
      <c r="B110" s="58"/>
      <c r="C110" s="320"/>
      <c r="D110" s="321"/>
      <c r="E110" s="362"/>
      <c r="F110" s="345"/>
      <c r="G110" s="251" t="s">
        <v>95</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90</v>
      </c>
      <c r="B111" s="58"/>
      <c r="C111" s="320"/>
      <c r="D111" s="321"/>
      <c r="E111" s="258" t="s">
        <v>88</v>
      </c>
      <c r="F111" s="259"/>
      <c r="G111" s="259"/>
      <c r="H111" s="260"/>
      <c r="I111" s="353"/>
      <c r="J111" s="164">
        <f t="shared" si="9"/>
        <v>0</v>
      </c>
      <c r="K111" s="147" t="str">
        <f t="shared" si="8"/>
      </c>
      <c r="L111" s="166">
        <v>30</v>
      </c>
      <c r="M111" s="166">
        <v>0</v>
      </c>
      <c r="N111" s="166">
        <v>30</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92</v>
      </c>
      <c r="B112" s="58"/>
      <c r="C112" s="320"/>
      <c r="D112" s="321"/>
      <c r="E112" s="362"/>
      <c r="F112" s="363"/>
      <c r="G112" s="251" t="s">
        <v>93</v>
      </c>
      <c r="H112" s="253"/>
      <c r="I112" s="353"/>
      <c r="J112" s="164">
        <f t="shared" si="9"/>
        <v>0</v>
      </c>
      <c r="K112" s="147" t="str">
        <f t="shared" si="8"/>
      </c>
      <c r="L112" s="166">
        <v>30</v>
      </c>
      <c r="M112" s="166">
        <v>0</v>
      </c>
      <c r="N112" s="166">
        <v>30</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94</v>
      </c>
      <c r="B113" s="58"/>
      <c r="C113" s="320"/>
      <c r="D113" s="321"/>
      <c r="E113" s="344"/>
      <c r="F113" s="345"/>
      <c r="G113" s="251" t="s">
        <v>95</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90</v>
      </c>
      <c r="B114" s="58"/>
      <c r="C114" s="320"/>
      <c r="D114" s="321"/>
      <c r="E114" s="245" t="s">
        <v>89</v>
      </c>
      <c r="F114" s="246"/>
      <c r="G114" s="246"/>
      <c r="H114" s="247"/>
      <c r="I114" s="353"/>
      <c r="J114" s="164">
        <f t="shared" si="9"/>
        <v>0</v>
      </c>
      <c r="K114" s="147" t="str">
        <f t="shared" si="8"/>
      </c>
      <c r="L114" s="166">
        <v>30</v>
      </c>
      <c r="M114" s="166">
        <v>32</v>
      </c>
      <c r="N114" s="166">
        <v>30</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92</v>
      </c>
      <c r="B115" s="58"/>
      <c r="C115" s="320"/>
      <c r="D115" s="321"/>
      <c r="E115" s="366"/>
      <c r="F115" s="367"/>
      <c r="G115" s="234" t="s">
        <v>93</v>
      </c>
      <c r="H115" s="236"/>
      <c r="I115" s="353"/>
      <c r="J115" s="164">
        <f t="shared" si="9"/>
        <v>0</v>
      </c>
      <c r="K115" s="147" t="str">
        <f t="shared" si="8"/>
      </c>
      <c r="L115" s="166">
        <v>30</v>
      </c>
      <c r="M115" s="166">
        <v>32</v>
      </c>
      <c r="N115" s="166">
        <v>30</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94</v>
      </c>
      <c r="B116" s="58"/>
      <c r="C116" s="322"/>
      <c r="D116" s="323"/>
      <c r="E116" s="346"/>
      <c r="F116" s="347"/>
      <c r="G116" s="234" t="s">
        <v>95</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96</v>
      </c>
      <c r="B117" s="58"/>
      <c r="C117" s="348" t="s">
        <v>97</v>
      </c>
      <c r="D117" s="349"/>
      <c r="E117" s="349"/>
      <c r="F117" s="349"/>
      <c r="G117" s="349"/>
      <c r="H117" s="350"/>
      <c r="I117" s="354"/>
      <c r="J117" s="59"/>
      <c r="K117" s="60" t="s">
        <v>98</v>
      </c>
      <c r="L117" s="165" t="s">
        <v>36</v>
      </c>
      <c r="M117" s="165" t="s">
        <v>36</v>
      </c>
      <c r="N117" s="165" t="s">
        <v>36</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100</v>
      </c>
      <c r="B125" s="1"/>
      <c r="C125" s="258" t="s">
        <v>101</v>
      </c>
      <c r="D125" s="259"/>
      <c r="E125" s="259"/>
      <c r="F125" s="259"/>
      <c r="G125" s="259"/>
      <c r="H125" s="260"/>
      <c r="I125" s="238" t="s">
        <v>102</v>
      </c>
      <c r="J125" s="65"/>
      <c r="K125" s="66"/>
      <c r="L125" s="211" t="s">
        <v>103</v>
      </c>
      <c r="M125" s="211" t="s">
        <v>103</v>
      </c>
      <c r="N125" s="211" t="s">
        <v>103</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104</v>
      </c>
      <c r="B126" s="1"/>
      <c r="C126" s="191"/>
      <c r="D126" s="192"/>
      <c r="E126" s="258" t="s">
        <v>105</v>
      </c>
      <c r="F126" s="259"/>
      <c r="G126" s="259"/>
      <c r="H126" s="260"/>
      <c r="I126" s="256"/>
      <c r="J126" s="68"/>
      <c r="K126" s="69"/>
      <c r="L126" s="211" t="s">
        <v>36</v>
      </c>
      <c r="M126" s="211" t="s">
        <v>36</v>
      </c>
      <c r="N126" s="211" t="s">
        <v>36</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36</v>
      </c>
      <c r="M127" s="211" t="s">
        <v>36</v>
      </c>
      <c r="N127" s="211" t="s">
        <v>36</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36</v>
      </c>
      <c r="M128" s="211" t="s">
        <v>36</v>
      </c>
      <c r="N128" s="211" t="s">
        <v>36</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108</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109</v>
      </c>
      <c r="B136" s="1"/>
      <c r="C136" s="258" t="s">
        <v>110</v>
      </c>
      <c r="D136" s="259"/>
      <c r="E136" s="259"/>
      <c r="F136" s="259"/>
      <c r="G136" s="259"/>
      <c r="H136" s="260"/>
      <c r="I136" s="237" t="s">
        <v>111</v>
      </c>
      <c r="J136" s="72"/>
      <c r="K136" s="66"/>
      <c r="L136" s="67" t="s">
        <v>112</v>
      </c>
      <c r="M136" s="211" t="s">
        <v>112</v>
      </c>
      <c r="N136" s="211" t="s">
        <v>36</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109</v>
      </c>
      <c r="B137" s="58"/>
      <c r="C137" s="191"/>
      <c r="D137" s="192"/>
      <c r="E137" s="251" t="s">
        <v>113</v>
      </c>
      <c r="F137" s="252"/>
      <c r="G137" s="252"/>
      <c r="H137" s="253"/>
      <c r="I137" s="237"/>
      <c r="J137" s="68"/>
      <c r="K137" s="69"/>
      <c r="L137" s="67">
        <v>30</v>
      </c>
      <c r="M137" s="211">
        <v>32</v>
      </c>
      <c r="N137" s="211">
        <v>0</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114</v>
      </c>
      <c r="B138" s="58"/>
      <c r="C138" s="258" t="s">
        <v>115</v>
      </c>
      <c r="D138" s="259"/>
      <c r="E138" s="259"/>
      <c r="F138" s="259"/>
      <c r="G138" s="259"/>
      <c r="H138" s="260"/>
      <c r="I138" s="237"/>
      <c r="J138" s="68"/>
      <c r="K138" s="69"/>
      <c r="L138" s="67" t="s">
        <v>36</v>
      </c>
      <c r="M138" s="211" t="s">
        <v>36</v>
      </c>
      <c r="N138" s="211" t="s">
        <v>36</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114</v>
      </c>
      <c r="B139" s="58"/>
      <c r="C139" s="73"/>
      <c r="D139" s="74"/>
      <c r="E139" s="251" t="s">
        <v>113</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116</v>
      </c>
      <c r="B140" s="58"/>
      <c r="C140" s="258" t="s">
        <v>115</v>
      </c>
      <c r="D140" s="259"/>
      <c r="E140" s="259"/>
      <c r="F140" s="259"/>
      <c r="G140" s="259"/>
      <c r="H140" s="260"/>
      <c r="I140" s="237"/>
      <c r="J140" s="68"/>
      <c r="K140" s="69"/>
      <c r="L140" s="67" t="s">
        <v>36</v>
      </c>
      <c r="M140" s="211" t="s">
        <v>36</v>
      </c>
      <c r="N140" s="211" t="s">
        <v>36</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116</v>
      </c>
      <c r="B141" s="58"/>
      <c r="C141" s="75"/>
      <c r="D141" s="76"/>
      <c r="E141" s="251" t="s">
        <v>113</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117</v>
      </c>
      <c r="B142" s="58"/>
      <c r="C142" s="234" t="s">
        <v>118</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119</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120</v>
      </c>
      <c r="B150" s="1"/>
      <c r="C150" s="251" t="s">
        <v>119</v>
      </c>
      <c r="D150" s="252"/>
      <c r="E150" s="252"/>
      <c r="F150" s="252"/>
      <c r="G150" s="252"/>
      <c r="H150" s="253"/>
      <c r="I150" s="81" t="s">
        <v>121</v>
      </c>
      <c r="J150" s="228" t="s">
        <v>122</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123</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124</v>
      </c>
      <c r="I157" s="47" t="s">
        <v>76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125</v>
      </c>
      <c r="B158" s="1"/>
      <c r="C158" s="251" t="s">
        <v>126</v>
      </c>
      <c r="D158" s="252"/>
      <c r="E158" s="252"/>
      <c r="F158" s="252"/>
      <c r="G158" s="252"/>
      <c r="H158" s="253"/>
      <c r="I158" s="338" t="s">
        <v>127</v>
      </c>
      <c r="J158" s="167" t="s">
        <v>128</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129</v>
      </c>
      <c r="B159" s="1"/>
      <c r="C159" s="251" t="s">
        <v>130</v>
      </c>
      <c r="D159" s="252"/>
      <c r="E159" s="252"/>
      <c r="F159" s="252"/>
      <c r="G159" s="252"/>
      <c r="H159" s="253"/>
      <c r="I159" s="339"/>
      <c r="J159" s="167" t="s">
        <v>128</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131</v>
      </c>
      <c r="B160" s="1"/>
      <c r="C160" s="251" t="s">
        <v>132</v>
      </c>
      <c r="D160" s="252"/>
      <c r="E160" s="252"/>
      <c r="F160" s="252"/>
      <c r="G160" s="252"/>
      <c r="H160" s="253"/>
      <c r="I160" s="340"/>
      <c r="J160" s="167" t="s">
        <v>128</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134</v>
      </c>
      <c r="B168" s="1"/>
      <c r="C168" s="251" t="s">
        <v>135</v>
      </c>
      <c r="D168" s="252"/>
      <c r="E168" s="252"/>
      <c r="F168" s="252"/>
      <c r="G168" s="252"/>
      <c r="H168" s="253"/>
      <c r="I168" s="184" t="s">
        <v>136</v>
      </c>
      <c r="J168" s="167" t="s">
        <v>128</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137</v>
      </c>
      <c r="B169" s="1"/>
      <c r="C169" s="251" t="s">
        <v>138</v>
      </c>
      <c r="D169" s="252"/>
      <c r="E169" s="252"/>
      <c r="F169" s="252"/>
      <c r="G169" s="252"/>
      <c r="H169" s="253"/>
      <c r="I169" s="82" t="s">
        <v>139</v>
      </c>
      <c r="J169" s="167" t="s">
        <v>128</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141</v>
      </c>
      <c r="B177" s="1"/>
      <c r="C177" s="251" t="s">
        <v>142</v>
      </c>
      <c r="D177" s="252"/>
      <c r="E177" s="252"/>
      <c r="F177" s="252"/>
      <c r="G177" s="252"/>
      <c r="H177" s="253"/>
      <c r="I177" s="85" t="s">
        <v>143</v>
      </c>
      <c r="J177" s="167" t="s">
        <v>144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145</v>
      </c>
      <c r="D178" s="235"/>
      <c r="E178" s="235"/>
      <c r="F178" s="235"/>
      <c r="G178" s="235"/>
      <c r="H178" s="236"/>
      <c r="I178" s="85" t="s">
        <v>146</v>
      </c>
      <c r="J178" s="167" t="s">
        <v>128</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147</v>
      </c>
      <c r="D179" s="235"/>
      <c r="E179" s="235"/>
      <c r="F179" s="235"/>
      <c r="G179" s="235"/>
      <c r="H179" s="236"/>
      <c r="I179" s="85" t="s">
        <v>148</v>
      </c>
      <c r="J179" s="167" t="s">
        <v>128</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149</v>
      </c>
      <c r="B180" s="1"/>
      <c r="C180" s="251" t="s">
        <v>150</v>
      </c>
      <c r="D180" s="252"/>
      <c r="E180" s="252"/>
      <c r="F180" s="252"/>
      <c r="G180" s="252"/>
      <c r="H180" s="253"/>
      <c r="I180" s="85" t="s">
        <v>151</v>
      </c>
      <c r="J180" s="167" t="s">
        <v>128</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152</v>
      </c>
      <c r="B181" s="1"/>
      <c r="C181" s="251" t="s">
        <v>153</v>
      </c>
      <c r="D181" s="252"/>
      <c r="E181" s="252"/>
      <c r="F181" s="252"/>
      <c r="G181" s="252"/>
      <c r="H181" s="253"/>
      <c r="I181" s="85" t="s">
        <v>154</v>
      </c>
      <c r="J181" s="167" t="s">
        <v>128</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156</v>
      </c>
      <c r="B189" s="58"/>
      <c r="C189" s="300" t="s">
        <v>157</v>
      </c>
      <c r="D189" s="302"/>
      <c r="E189" s="302"/>
      <c r="F189" s="302"/>
      <c r="G189" s="300" t="s">
        <v>158</v>
      </c>
      <c r="H189" s="300"/>
      <c r="I189" s="341" t="s">
        <v>159</v>
      </c>
      <c r="J189" s="172">
        <v>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156</v>
      </c>
      <c r="B190" s="58"/>
      <c r="C190" s="302"/>
      <c r="D190" s="302"/>
      <c r="E190" s="302"/>
      <c r="F190" s="302"/>
      <c r="G190" s="300" t="s">
        <v>160</v>
      </c>
      <c r="H190" s="300"/>
      <c r="I190" s="342"/>
      <c r="J190" s="173">
        <v>1.5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161</v>
      </c>
      <c r="B191" s="58"/>
      <c r="C191" s="300" t="s">
        <v>162</v>
      </c>
      <c r="D191" s="302"/>
      <c r="E191" s="302"/>
      <c r="F191" s="302"/>
      <c r="G191" s="300" t="s">
        <v>158</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161</v>
      </c>
      <c r="B192" s="58"/>
      <c r="C192" s="302"/>
      <c r="D192" s="302"/>
      <c r="E192" s="302"/>
      <c r="F192" s="302"/>
      <c r="G192" s="300" t="s">
        <v>160</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163</v>
      </c>
      <c r="B193" s="80"/>
      <c r="C193" s="300" t="s">
        <v>164</v>
      </c>
      <c r="D193" s="300"/>
      <c r="E193" s="300"/>
      <c r="F193" s="300"/>
      <c r="G193" s="300" t="s">
        <v>158</v>
      </c>
      <c r="H193" s="300"/>
      <c r="I193" s="342"/>
      <c r="J193" s="172" t="str">
        <f>IF(SUM(L193:BS193)=0,IF(COUNTIF(L193:BS193,"未確認")&gt;0,"未確認",IF(COUNTIF(L193:BS193,"~*")&gt;0,"*",SUM(L193:BS193))),SUM(L193:BS193))</f>
        <v>未確認</v>
      </c>
      <c r="K193" s="57" t="str">
        <f t="shared" si="30"/>
        <v>※</v>
      </c>
      <c r="L193" s="89">
        <v>7</v>
      </c>
      <c r="M193" s="213">
        <v>8</v>
      </c>
      <c r="N193" s="213">
        <v>7</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163</v>
      </c>
      <c r="B194" s="80"/>
      <c r="C194" s="300"/>
      <c r="D194" s="300"/>
      <c r="E194" s="300"/>
      <c r="F194" s="300"/>
      <c r="G194" s="300" t="s">
        <v>160</v>
      </c>
      <c r="H194" s="300"/>
      <c r="I194" s="342"/>
      <c r="J194" s="173" t="str">
        <f ref="J194:J216" t="shared" si="31">IF(SUM(L194:BS194)=0,IF(COUNTIF(L194:BS194,"未確認")&gt;0,"未確認",IF(COUNTIF(L194:BS194,"~*")&gt;0,"*",SUM(L194:BS194))),SUM(L194:BS194))</f>
        <v>未確認</v>
      </c>
      <c r="K194" s="229" t="str">
        <f t="shared" si="30"/>
        <v>※</v>
      </c>
      <c r="L194" s="90">
        <v>0.3</v>
      </c>
      <c r="M194" s="212">
        <v>0</v>
      </c>
      <c r="N194" s="212">
        <v>0</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165</v>
      </c>
      <c r="B195" s="80"/>
      <c r="C195" s="300" t="s">
        <v>166</v>
      </c>
      <c r="D195" s="301"/>
      <c r="E195" s="301"/>
      <c r="F195" s="301"/>
      <c r="G195" s="300" t="s">
        <v>158</v>
      </c>
      <c r="H195" s="300"/>
      <c r="I195" s="342"/>
      <c r="J195" s="172" t="str">
        <f t="shared" si="31"/>
        <v>未確認</v>
      </c>
      <c r="K195" s="57" t="str">
        <f t="shared" si="30"/>
        <v>※</v>
      </c>
      <c r="L195" s="89">
        <v>2</v>
      </c>
      <c r="M195" s="213">
        <v>1</v>
      </c>
      <c r="N195" s="213">
        <v>2</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165</v>
      </c>
      <c r="B196" s="80"/>
      <c r="C196" s="301"/>
      <c r="D196" s="301"/>
      <c r="E196" s="301"/>
      <c r="F196" s="301"/>
      <c r="G196" s="300" t="s">
        <v>160</v>
      </c>
      <c r="H196" s="300"/>
      <c r="I196" s="342"/>
      <c r="J196" s="173" t="str">
        <f t="shared" si="31"/>
        <v>未確認</v>
      </c>
      <c r="K196" s="229" t="str">
        <f t="shared" si="30"/>
        <v>※</v>
      </c>
      <c r="L196" s="90">
        <v>0</v>
      </c>
      <c r="M196" s="212">
        <v>0.4</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167</v>
      </c>
      <c r="B197" s="80"/>
      <c r="C197" s="300" t="s">
        <v>168</v>
      </c>
      <c r="D197" s="301"/>
      <c r="E197" s="301"/>
      <c r="F197" s="301"/>
      <c r="G197" s="300" t="s">
        <v>158</v>
      </c>
      <c r="H197" s="300"/>
      <c r="I197" s="342"/>
      <c r="J197" s="172" t="str">
        <f t="shared" si="31"/>
        <v>未確認</v>
      </c>
      <c r="K197" s="57" t="str">
        <f t="shared" si="30"/>
        <v>※</v>
      </c>
      <c r="L197" s="89">
        <v>7</v>
      </c>
      <c r="M197" s="213">
        <v>7</v>
      </c>
      <c r="N197" s="213">
        <v>8</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167</v>
      </c>
      <c r="B198" s="80"/>
      <c r="C198" s="301"/>
      <c r="D198" s="301"/>
      <c r="E198" s="301"/>
      <c r="F198" s="301"/>
      <c r="G198" s="300" t="s">
        <v>160</v>
      </c>
      <c r="H198" s="300"/>
      <c r="I198" s="342"/>
      <c r="J198" s="173" t="str">
        <f t="shared" si="31"/>
        <v>未確認</v>
      </c>
      <c r="K198" s="229" t="str">
        <f t="shared" si="30"/>
        <v>※</v>
      </c>
      <c r="L198" s="90">
        <v>0</v>
      </c>
      <c r="M198" s="212">
        <v>0</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169</v>
      </c>
      <c r="B199" s="80"/>
      <c r="C199" s="300" t="s">
        <v>170</v>
      </c>
      <c r="D199" s="301"/>
      <c r="E199" s="301"/>
      <c r="F199" s="301"/>
      <c r="G199" s="300" t="s">
        <v>158</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169</v>
      </c>
      <c r="B200" s="58"/>
      <c r="C200" s="301"/>
      <c r="D200" s="301"/>
      <c r="E200" s="301"/>
      <c r="F200" s="301"/>
      <c r="G200" s="300" t="s">
        <v>160</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171</v>
      </c>
      <c r="B201" s="58"/>
      <c r="C201" s="300" t="s">
        <v>172</v>
      </c>
      <c r="D201" s="301"/>
      <c r="E201" s="301"/>
      <c r="F201" s="301"/>
      <c r="G201" s="300" t="s">
        <v>158</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171</v>
      </c>
      <c r="B202" s="58"/>
      <c r="C202" s="301"/>
      <c r="D202" s="301"/>
      <c r="E202" s="301"/>
      <c r="F202" s="301"/>
      <c r="G202" s="300" t="s">
        <v>160</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173</v>
      </c>
      <c r="B203" s="58"/>
      <c r="C203" s="300" t="s">
        <v>174</v>
      </c>
      <c r="D203" s="301"/>
      <c r="E203" s="301"/>
      <c r="F203" s="301"/>
      <c r="G203" s="300" t="s">
        <v>158</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173</v>
      </c>
      <c r="B204" s="58"/>
      <c r="C204" s="301"/>
      <c r="D204" s="301"/>
      <c r="E204" s="301"/>
      <c r="F204" s="301"/>
      <c r="G204" s="300" t="s">
        <v>160</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175</v>
      </c>
      <c r="B205" s="58"/>
      <c r="C205" s="300" t="s">
        <v>176</v>
      </c>
      <c r="D205" s="301"/>
      <c r="E205" s="301"/>
      <c r="F205" s="301"/>
      <c r="G205" s="300" t="s">
        <v>158</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175</v>
      </c>
      <c r="B206" s="58"/>
      <c r="C206" s="301"/>
      <c r="D206" s="301"/>
      <c r="E206" s="301"/>
      <c r="F206" s="301"/>
      <c r="G206" s="300" t="s">
        <v>160</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177</v>
      </c>
      <c r="B207" s="58"/>
      <c r="C207" s="300" t="s">
        <v>178</v>
      </c>
      <c r="D207" s="301"/>
      <c r="E207" s="301"/>
      <c r="F207" s="301"/>
      <c r="G207" s="300" t="s">
        <v>158</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177</v>
      </c>
      <c r="B208" s="58"/>
      <c r="C208" s="301"/>
      <c r="D208" s="301"/>
      <c r="E208" s="301"/>
      <c r="F208" s="301"/>
      <c r="G208" s="300" t="s">
        <v>160</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179</v>
      </c>
      <c r="B209" s="58"/>
      <c r="C209" s="300" t="s">
        <v>180</v>
      </c>
      <c r="D209" s="302"/>
      <c r="E209" s="302"/>
      <c r="F209" s="302"/>
      <c r="G209" s="300" t="s">
        <v>158</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179</v>
      </c>
      <c r="B210" s="58"/>
      <c r="C210" s="302"/>
      <c r="D210" s="302"/>
      <c r="E210" s="302"/>
      <c r="F210" s="302"/>
      <c r="G210" s="300" t="s">
        <v>160</v>
      </c>
      <c r="H210" s="300"/>
      <c r="I210" s="342"/>
      <c r="J210" s="173">
        <v>0.3</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181</v>
      </c>
      <c r="B211" s="58"/>
      <c r="C211" s="300" t="s">
        <v>182</v>
      </c>
      <c r="D211" s="302"/>
      <c r="E211" s="302"/>
      <c r="F211" s="302"/>
      <c r="G211" s="300" t="s">
        <v>158</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181</v>
      </c>
      <c r="B212" s="58"/>
      <c r="C212" s="302"/>
      <c r="D212" s="302"/>
      <c r="E212" s="302"/>
      <c r="F212" s="302"/>
      <c r="G212" s="300" t="s">
        <v>160</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183</v>
      </c>
      <c r="B213" s="58"/>
      <c r="C213" s="300" t="s">
        <v>184</v>
      </c>
      <c r="D213" s="301"/>
      <c r="E213" s="301"/>
      <c r="F213" s="301"/>
      <c r="G213" s="300" t="s">
        <v>158</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183</v>
      </c>
      <c r="B214" s="58"/>
      <c r="C214" s="301"/>
      <c r="D214" s="301"/>
      <c r="E214" s="301"/>
      <c r="F214" s="301"/>
      <c r="G214" s="300" t="s">
        <v>160</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185</v>
      </c>
      <c r="B215" s="58"/>
      <c r="C215" s="300" t="s">
        <v>186</v>
      </c>
      <c r="D215" s="302"/>
      <c r="E215" s="302"/>
      <c r="F215" s="302"/>
      <c r="G215" s="300" t="s">
        <v>158</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185</v>
      </c>
      <c r="B216" s="58"/>
      <c r="C216" s="302"/>
      <c r="D216" s="302"/>
      <c r="E216" s="302"/>
      <c r="F216" s="302"/>
      <c r="G216" s="300" t="s">
        <v>160</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75</v>
      </c>
      <c r="K219" s="55"/>
      <c r="L219" s="368" t="s">
        <v>187</v>
      </c>
      <c r="M219" s="369"/>
      <c r="N219" s="370"/>
      <c r="O219" s="5"/>
      <c r="P219" s="5"/>
      <c r="Q219" s="5"/>
      <c r="R219" s="5"/>
      <c r="S219" s="5"/>
      <c r="T219" s="5"/>
      <c r="U219" s="5"/>
      <c r="V219" s="5"/>
    </row>
    <row r="220" ht="20.25" customHeight="1">
      <c r="C220" s="25"/>
      <c r="I220" s="47" t="s">
        <v>76</v>
      </c>
      <c r="J220" s="48"/>
      <c r="K220" s="56"/>
      <c r="L220" s="92" t="s">
        <v>188</v>
      </c>
      <c r="M220" s="92" t="s">
        <v>189</v>
      </c>
      <c r="N220" s="92" t="s">
        <v>190</v>
      </c>
      <c r="O220" s="5"/>
      <c r="P220" s="5"/>
      <c r="Q220" s="5"/>
      <c r="R220" s="5"/>
      <c r="S220" s="5"/>
      <c r="T220" s="5"/>
      <c r="U220" s="5"/>
      <c r="V220" s="1"/>
    </row>
    <row r="221" ht="34.5" customHeight="1" s="2" customFormat="1">
      <c r="A221" s="158" t="s">
        <v>191</v>
      </c>
      <c r="B221" s="80"/>
      <c r="C221" s="300" t="s">
        <v>164</v>
      </c>
      <c r="D221" s="300"/>
      <c r="E221" s="300"/>
      <c r="F221" s="300"/>
      <c r="G221" s="251" t="s">
        <v>158</v>
      </c>
      <c r="H221" s="253"/>
      <c r="I221" s="335" t="s">
        <v>192</v>
      </c>
      <c r="J221" s="93"/>
      <c r="K221" s="94"/>
      <c r="L221" s="89">
        <v>0</v>
      </c>
      <c r="M221" s="89">
        <v>0</v>
      </c>
      <c r="N221" s="89">
        <v>1</v>
      </c>
      <c r="O221" s="5"/>
      <c r="P221" s="5"/>
      <c r="Q221" s="5"/>
      <c r="R221" s="5"/>
      <c r="S221" s="5"/>
      <c r="T221" s="5"/>
      <c r="U221" s="5"/>
    </row>
    <row r="222" ht="34.5" customHeight="1" s="2" customFormat="1">
      <c r="A222" s="158" t="s">
        <v>191</v>
      </c>
      <c r="B222" s="80"/>
      <c r="C222" s="300"/>
      <c r="D222" s="300"/>
      <c r="E222" s="300"/>
      <c r="F222" s="300"/>
      <c r="G222" s="251" t="s">
        <v>160</v>
      </c>
      <c r="H222" s="253"/>
      <c r="I222" s="336"/>
      <c r="J222" s="93"/>
      <c r="K222" s="95"/>
      <c r="L222" s="90">
        <v>0</v>
      </c>
      <c r="M222" s="90">
        <v>0.4</v>
      </c>
      <c r="N222" s="90">
        <v>0</v>
      </c>
      <c r="O222" s="5"/>
      <c r="P222" s="5"/>
      <c r="Q222" s="5"/>
      <c r="R222" s="5"/>
      <c r="S222" s="5"/>
      <c r="T222" s="5"/>
      <c r="U222" s="5"/>
    </row>
    <row r="223" ht="34.5" customHeight="1" s="2" customFormat="1">
      <c r="A223" s="158" t="s">
        <v>193</v>
      </c>
      <c r="B223" s="80"/>
      <c r="C223" s="300" t="s">
        <v>166</v>
      </c>
      <c r="D223" s="301"/>
      <c r="E223" s="301"/>
      <c r="F223" s="301"/>
      <c r="G223" s="251" t="s">
        <v>158</v>
      </c>
      <c r="H223" s="253"/>
      <c r="I223" s="336"/>
      <c r="J223" s="93"/>
      <c r="K223" s="94"/>
      <c r="L223" s="89">
        <v>0</v>
      </c>
      <c r="M223" s="89">
        <v>0</v>
      </c>
      <c r="N223" s="89">
        <v>0</v>
      </c>
      <c r="O223" s="5"/>
      <c r="P223" s="5"/>
      <c r="Q223" s="5"/>
      <c r="R223" s="5"/>
      <c r="S223" s="5"/>
      <c r="T223" s="5"/>
      <c r="U223" s="5"/>
    </row>
    <row r="224" ht="34.5" customHeight="1" s="2" customFormat="1">
      <c r="A224" s="158" t="s">
        <v>193</v>
      </c>
      <c r="B224" s="80"/>
      <c r="C224" s="301"/>
      <c r="D224" s="301"/>
      <c r="E224" s="301"/>
      <c r="F224" s="301"/>
      <c r="G224" s="251" t="s">
        <v>160</v>
      </c>
      <c r="H224" s="253"/>
      <c r="I224" s="336"/>
      <c r="J224" s="93"/>
      <c r="K224" s="95"/>
      <c r="L224" s="90">
        <v>0</v>
      </c>
      <c r="M224" s="90">
        <v>0</v>
      </c>
      <c r="N224" s="90">
        <v>0</v>
      </c>
      <c r="O224" s="5"/>
      <c r="P224" s="5"/>
      <c r="Q224" s="5"/>
      <c r="R224" s="5"/>
      <c r="S224" s="5"/>
      <c r="T224" s="5"/>
      <c r="U224" s="5"/>
    </row>
    <row r="225" ht="34.5" customHeight="1" s="2" customFormat="1">
      <c r="A225" s="158" t="s">
        <v>194</v>
      </c>
      <c r="B225" s="80"/>
      <c r="C225" s="300" t="s">
        <v>168</v>
      </c>
      <c r="D225" s="301"/>
      <c r="E225" s="301"/>
      <c r="F225" s="301"/>
      <c r="G225" s="251" t="s">
        <v>158</v>
      </c>
      <c r="H225" s="253"/>
      <c r="I225" s="336"/>
      <c r="J225" s="93"/>
      <c r="K225" s="94"/>
      <c r="L225" s="89">
        <v>0</v>
      </c>
      <c r="M225" s="89">
        <v>0</v>
      </c>
      <c r="N225" s="89">
        <v>0</v>
      </c>
      <c r="O225" s="5"/>
      <c r="P225" s="5"/>
      <c r="Q225" s="5"/>
      <c r="R225" s="5"/>
      <c r="S225" s="5"/>
      <c r="T225" s="5"/>
      <c r="U225" s="5"/>
    </row>
    <row r="226" ht="34.5" customHeight="1" s="2" customFormat="1">
      <c r="A226" s="158" t="s">
        <v>194</v>
      </c>
      <c r="B226" s="80"/>
      <c r="C226" s="301"/>
      <c r="D226" s="301"/>
      <c r="E226" s="301"/>
      <c r="F226" s="301"/>
      <c r="G226" s="251" t="s">
        <v>160</v>
      </c>
      <c r="H226" s="253"/>
      <c r="I226" s="336"/>
      <c r="J226" s="93"/>
      <c r="K226" s="95"/>
      <c r="L226" s="90">
        <v>0</v>
      </c>
      <c r="M226" s="90">
        <v>0</v>
      </c>
      <c r="N226" s="90">
        <v>0</v>
      </c>
      <c r="O226" s="5"/>
      <c r="P226" s="5"/>
      <c r="Q226" s="5"/>
      <c r="R226" s="5"/>
      <c r="S226" s="5"/>
      <c r="T226" s="5"/>
      <c r="U226" s="5"/>
    </row>
    <row r="227" ht="34.5" customHeight="1" s="2" customFormat="1">
      <c r="A227" s="158" t="s">
        <v>195</v>
      </c>
      <c r="B227" s="80"/>
      <c r="C227" s="300" t="s">
        <v>170</v>
      </c>
      <c r="D227" s="301"/>
      <c r="E227" s="301"/>
      <c r="F227" s="301"/>
      <c r="G227" s="251" t="s">
        <v>158</v>
      </c>
      <c r="H227" s="253"/>
      <c r="I227" s="336"/>
      <c r="J227" s="93"/>
      <c r="K227" s="94"/>
      <c r="L227" s="89">
        <v>0</v>
      </c>
      <c r="M227" s="89">
        <v>0</v>
      </c>
      <c r="N227" s="89">
        <v>0</v>
      </c>
      <c r="O227" s="5"/>
      <c r="P227" s="5"/>
      <c r="Q227" s="5"/>
      <c r="R227" s="5"/>
      <c r="S227" s="5"/>
      <c r="T227" s="5"/>
      <c r="U227" s="5"/>
    </row>
    <row r="228" ht="34.5" customHeight="1" s="2" customFormat="1">
      <c r="A228" s="158" t="s">
        <v>195</v>
      </c>
      <c r="B228" s="58"/>
      <c r="C228" s="301"/>
      <c r="D228" s="301"/>
      <c r="E228" s="301"/>
      <c r="F228" s="301"/>
      <c r="G228" s="251" t="s">
        <v>160</v>
      </c>
      <c r="H228" s="253"/>
      <c r="I228" s="336"/>
      <c r="J228" s="93"/>
      <c r="K228" s="95"/>
      <c r="L228" s="90">
        <v>0</v>
      </c>
      <c r="M228" s="90">
        <v>0</v>
      </c>
      <c r="N228" s="90">
        <v>0</v>
      </c>
      <c r="O228" s="5"/>
      <c r="P228" s="5"/>
      <c r="Q228" s="5"/>
      <c r="R228" s="5"/>
      <c r="S228" s="5"/>
      <c r="T228" s="5"/>
      <c r="U228" s="5"/>
    </row>
    <row r="229" ht="34.5" customHeight="1" s="2" customFormat="1">
      <c r="A229" s="158" t="s">
        <v>196</v>
      </c>
      <c r="B229" s="58"/>
      <c r="C229" s="300" t="s">
        <v>172</v>
      </c>
      <c r="D229" s="301"/>
      <c r="E229" s="301"/>
      <c r="F229" s="301"/>
      <c r="G229" s="251" t="s">
        <v>158</v>
      </c>
      <c r="H229" s="253"/>
      <c r="I229" s="336"/>
      <c r="J229" s="93"/>
      <c r="K229" s="94"/>
      <c r="L229" s="89">
        <v>0</v>
      </c>
      <c r="M229" s="89">
        <v>0</v>
      </c>
      <c r="N229" s="89">
        <v>15</v>
      </c>
      <c r="O229" s="5"/>
      <c r="P229" s="5"/>
      <c r="Q229" s="5"/>
      <c r="R229" s="5"/>
      <c r="S229" s="5"/>
      <c r="T229" s="5"/>
      <c r="U229" s="5"/>
    </row>
    <row r="230" ht="34.5" customHeight="1" s="2" customFormat="1">
      <c r="A230" s="158" t="s">
        <v>196</v>
      </c>
      <c r="B230" s="58"/>
      <c r="C230" s="301"/>
      <c r="D230" s="301"/>
      <c r="E230" s="301"/>
      <c r="F230" s="301"/>
      <c r="G230" s="251" t="s">
        <v>160</v>
      </c>
      <c r="H230" s="253"/>
      <c r="I230" s="336"/>
      <c r="J230" s="93"/>
      <c r="K230" s="95"/>
      <c r="L230" s="90">
        <v>0</v>
      </c>
      <c r="M230" s="90">
        <v>0</v>
      </c>
      <c r="N230" s="90">
        <v>0</v>
      </c>
      <c r="O230" s="5"/>
      <c r="P230" s="5"/>
      <c r="Q230" s="5"/>
      <c r="R230" s="5"/>
      <c r="S230" s="5"/>
      <c r="T230" s="5"/>
      <c r="U230" s="5"/>
    </row>
    <row r="231" ht="34.5" customHeight="1" s="2" customFormat="1">
      <c r="A231" s="158" t="s">
        <v>197</v>
      </c>
      <c r="B231" s="58"/>
      <c r="C231" s="300" t="s">
        <v>174</v>
      </c>
      <c r="D231" s="301"/>
      <c r="E231" s="301"/>
      <c r="F231" s="301"/>
      <c r="G231" s="251" t="s">
        <v>158</v>
      </c>
      <c r="H231" s="253"/>
      <c r="I231" s="336"/>
      <c r="J231" s="93"/>
      <c r="K231" s="94"/>
      <c r="L231" s="89">
        <v>0</v>
      </c>
      <c r="M231" s="89">
        <v>0</v>
      </c>
      <c r="N231" s="89">
        <v>5</v>
      </c>
      <c r="O231" s="5"/>
      <c r="P231" s="5"/>
      <c r="Q231" s="5"/>
      <c r="R231" s="5"/>
      <c r="S231" s="5"/>
      <c r="T231" s="5"/>
      <c r="U231" s="5"/>
    </row>
    <row r="232" ht="34.5" customHeight="1" s="2" customFormat="1">
      <c r="A232" s="158" t="s">
        <v>197</v>
      </c>
      <c r="B232" s="58"/>
      <c r="C232" s="301"/>
      <c r="D232" s="301"/>
      <c r="E232" s="301"/>
      <c r="F232" s="301"/>
      <c r="G232" s="251" t="s">
        <v>160</v>
      </c>
      <c r="H232" s="253"/>
      <c r="I232" s="336"/>
      <c r="J232" s="93"/>
      <c r="K232" s="95"/>
      <c r="L232" s="90">
        <v>0</v>
      </c>
      <c r="M232" s="90">
        <v>0</v>
      </c>
      <c r="N232" s="90">
        <v>0</v>
      </c>
      <c r="O232" s="5"/>
      <c r="P232" s="5"/>
      <c r="Q232" s="5"/>
      <c r="R232" s="5"/>
      <c r="S232" s="5"/>
      <c r="T232" s="5"/>
      <c r="U232" s="5"/>
    </row>
    <row r="233" ht="34.5" customHeight="1" s="2" customFormat="1">
      <c r="A233" s="158" t="s">
        <v>198</v>
      </c>
      <c r="B233" s="58"/>
      <c r="C233" s="300" t="s">
        <v>176</v>
      </c>
      <c r="D233" s="301"/>
      <c r="E233" s="301"/>
      <c r="F233" s="301"/>
      <c r="G233" s="251" t="s">
        <v>158</v>
      </c>
      <c r="H233" s="253"/>
      <c r="I233" s="336"/>
      <c r="J233" s="93"/>
      <c r="K233" s="94"/>
      <c r="L233" s="89">
        <v>0</v>
      </c>
      <c r="M233" s="89">
        <v>0</v>
      </c>
      <c r="N233" s="89">
        <v>3</v>
      </c>
      <c r="O233" s="5"/>
      <c r="P233" s="5"/>
      <c r="Q233" s="5"/>
      <c r="R233" s="5"/>
      <c r="S233" s="5"/>
      <c r="T233" s="5"/>
      <c r="U233" s="5"/>
    </row>
    <row r="234" ht="34.5" customHeight="1" s="2" customFormat="1">
      <c r="A234" s="158" t="s">
        <v>198</v>
      </c>
      <c r="B234" s="58"/>
      <c r="C234" s="301"/>
      <c r="D234" s="301"/>
      <c r="E234" s="301"/>
      <c r="F234" s="301"/>
      <c r="G234" s="251" t="s">
        <v>160</v>
      </c>
      <c r="H234" s="253"/>
      <c r="I234" s="336"/>
      <c r="J234" s="93"/>
      <c r="K234" s="95"/>
      <c r="L234" s="90">
        <v>0</v>
      </c>
      <c r="M234" s="90">
        <v>0</v>
      </c>
      <c r="N234" s="90">
        <v>0</v>
      </c>
      <c r="O234" s="5"/>
      <c r="P234" s="5"/>
      <c r="Q234" s="5"/>
      <c r="R234" s="5"/>
      <c r="S234" s="5"/>
      <c r="T234" s="5"/>
      <c r="U234" s="5"/>
    </row>
    <row r="235" ht="34.5" customHeight="1" s="2" customFormat="1">
      <c r="A235" s="158" t="s">
        <v>199</v>
      </c>
      <c r="B235" s="58"/>
      <c r="C235" s="300" t="s">
        <v>178</v>
      </c>
      <c r="D235" s="301"/>
      <c r="E235" s="301"/>
      <c r="F235" s="301"/>
      <c r="G235" s="251" t="s">
        <v>158</v>
      </c>
      <c r="H235" s="253"/>
      <c r="I235" s="336"/>
      <c r="J235" s="93"/>
      <c r="K235" s="94"/>
      <c r="L235" s="89">
        <v>0</v>
      </c>
      <c r="M235" s="89">
        <v>0</v>
      </c>
      <c r="N235" s="89">
        <v>2</v>
      </c>
      <c r="O235" s="5"/>
      <c r="P235" s="5"/>
      <c r="Q235" s="5"/>
      <c r="R235" s="5"/>
      <c r="S235" s="5"/>
      <c r="T235" s="5"/>
      <c r="U235" s="5"/>
    </row>
    <row r="236" ht="34.5" customHeight="1" s="2" customFormat="1">
      <c r="A236" s="158" t="s">
        <v>199</v>
      </c>
      <c r="B236" s="58"/>
      <c r="C236" s="301"/>
      <c r="D236" s="301"/>
      <c r="E236" s="301"/>
      <c r="F236" s="301"/>
      <c r="G236" s="251" t="s">
        <v>160</v>
      </c>
      <c r="H236" s="253"/>
      <c r="I236" s="336"/>
      <c r="J236" s="93"/>
      <c r="K236" s="95"/>
      <c r="L236" s="90">
        <v>0</v>
      </c>
      <c r="M236" s="90">
        <v>0</v>
      </c>
      <c r="N236" s="90">
        <v>0.8</v>
      </c>
      <c r="O236" s="5"/>
      <c r="P236" s="5"/>
      <c r="Q236" s="5"/>
      <c r="R236" s="5"/>
      <c r="S236" s="5"/>
      <c r="T236" s="5"/>
      <c r="U236" s="5"/>
    </row>
    <row r="237" ht="34.5" customHeight="1" s="2" customFormat="1">
      <c r="A237" s="158" t="s">
        <v>200</v>
      </c>
      <c r="B237" s="58"/>
      <c r="C237" s="300" t="s">
        <v>184</v>
      </c>
      <c r="D237" s="301"/>
      <c r="E237" s="301"/>
      <c r="F237" s="301"/>
      <c r="G237" s="251" t="s">
        <v>158</v>
      </c>
      <c r="H237" s="253"/>
      <c r="I237" s="336"/>
      <c r="J237" s="93"/>
      <c r="K237" s="94"/>
      <c r="L237" s="89">
        <v>0</v>
      </c>
      <c r="M237" s="89">
        <v>0</v>
      </c>
      <c r="N237" s="89">
        <v>0</v>
      </c>
      <c r="O237" s="5"/>
      <c r="P237" s="5"/>
      <c r="Q237" s="5"/>
      <c r="R237" s="5"/>
      <c r="S237" s="5"/>
      <c r="T237" s="5"/>
      <c r="U237" s="5"/>
    </row>
    <row r="238" ht="34.5" customHeight="1" s="2" customFormat="1">
      <c r="A238" s="158" t="s">
        <v>200</v>
      </c>
      <c r="B238" s="58"/>
      <c r="C238" s="301"/>
      <c r="D238" s="301"/>
      <c r="E238" s="301"/>
      <c r="F238" s="301"/>
      <c r="G238" s="251" t="s">
        <v>160</v>
      </c>
      <c r="H238" s="253"/>
      <c r="I238" s="336"/>
      <c r="J238" s="93"/>
      <c r="K238" s="95"/>
      <c r="L238" s="90">
        <v>0</v>
      </c>
      <c r="M238" s="90">
        <v>0</v>
      </c>
      <c r="N238" s="90">
        <v>0</v>
      </c>
      <c r="O238" s="5"/>
      <c r="P238" s="5"/>
      <c r="Q238" s="5"/>
      <c r="R238" s="5"/>
      <c r="S238" s="5"/>
      <c r="T238" s="5"/>
      <c r="U238" s="5"/>
    </row>
    <row r="239" ht="34.5" customHeight="1" s="2" customFormat="1">
      <c r="A239" s="158" t="s">
        <v>201</v>
      </c>
      <c r="B239" s="58"/>
      <c r="C239" s="300" t="s">
        <v>186</v>
      </c>
      <c r="D239" s="302"/>
      <c r="E239" s="302"/>
      <c r="F239" s="302"/>
      <c r="G239" s="251" t="s">
        <v>158</v>
      </c>
      <c r="H239" s="253"/>
      <c r="I239" s="336"/>
      <c r="J239" s="93"/>
      <c r="K239" s="96"/>
      <c r="L239" s="89">
        <v>0</v>
      </c>
      <c r="M239" s="89">
        <v>0</v>
      </c>
      <c r="N239" s="89">
        <v>1</v>
      </c>
      <c r="O239" s="5"/>
      <c r="P239" s="5"/>
      <c r="Q239" s="5"/>
      <c r="R239" s="5"/>
      <c r="S239" s="5"/>
      <c r="T239" s="5"/>
      <c r="U239" s="5"/>
    </row>
    <row r="240" ht="34.5" customHeight="1" s="2" customFormat="1">
      <c r="A240" s="158" t="s">
        <v>201</v>
      </c>
      <c r="B240" s="58"/>
      <c r="C240" s="302"/>
      <c r="D240" s="302"/>
      <c r="E240" s="302"/>
      <c r="F240" s="302"/>
      <c r="G240" s="251" t="s">
        <v>160</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203</v>
      </c>
      <c r="B248" s="1"/>
      <c r="C248" s="251" t="s">
        <v>204</v>
      </c>
      <c r="D248" s="252"/>
      <c r="E248" s="252"/>
      <c r="F248" s="252"/>
      <c r="G248" s="252"/>
      <c r="H248" s="253"/>
      <c r="I248" s="255" t="s">
        <v>205</v>
      </c>
      <c r="J248" s="167" t="s">
        <v>206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157</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190</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190</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36</v>
      </c>
      <c r="M295" s="215" t="s">
        <v>36</v>
      </c>
      <c r="N295" s="215" t="s">
        <v>36</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124</v>
      </c>
      <c r="I315" s="47" t="s">
        <v>76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24</v>
      </c>
      <c r="M316" s="213">
        <v>30</v>
      </c>
      <c r="N316" s="213">
        <v>31</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24</v>
      </c>
      <c r="M317" s="213">
        <v>30</v>
      </c>
      <c r="N317" s="213">
        <v>31</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0</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898</v>
      </c>
      <c r="M320" s="213">
        <v>11132</v>
      </c>
      <c r="N320" s="213">
        <v>10427</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24</v>
      </c>
      <c r="M321" s="213">
        <v>31</v>
      </c>
      <c r="N321" s="213">
        <v>33</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24</v>
      </c>
      <c r="M329" s="213">
        <v>30</v>
      </c>
      <c r="N329" s="213">
        <v>31</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v>0</v>
      </c>
      <c r="N330" s="213">
        <v>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9</v>
      </c>
      <c r="M331" s="213">
        <v>4</v>
      </c>
      <c r="N331" s="213">
        <v>3</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15</v>
      </c>
      <c r="M332" s="213">
        <v>26</v>
      </c>
      <c r="N332" s="213">
        <v>27</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0</v>
      </c>
      <c r="M333" s="213">
        <v>0</v>
      </c>
      <c r="N333" s="213">
        <v>1</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190</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24</v>
      </c>
      <c r="M337" s="213">
        <v>31</v>
      </c>
      <c r="N337" s="213">
        <v>33</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0</v>
      </c>
      <c r="M338" s="213">
        <v>0</v>
      </c>
      <c r="N338" s="213">
        <v>0</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10</v>
      </c>
      <c r="M339" s="213">
        <v>3</v>
      </c>
      <c r="N339" s="213">
        <v>10</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5</v>
      </c>
      <c r="M340" s="213">
        <v>13</v>
      </c>
      <c r="N340" s="213">
        <v>9</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1</v>
      </c>
      <c r="M341" s="213">
        <v>0</v>
      </c>
      <c r="N341" s="213">
        <v>0</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0</v>
      </c>
      <c r="M342" s="213">
        <v>0</v>
      </c>
      <c r="N342" s="213">
        <v>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v>0</v>
      </c>
      <c r="N343" s="213">
        <v>1</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2</v>
      </c>
      <c r="M344" s="213">
        <v>4</v>
      </c>
      <c r="N344" s="213">
        <v>1</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6</v>
      </c>
      <c r="M345" s="213">
        <v>11</v>
      </c>
      <c r="N345" s="213">
        <v>12</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190</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124</v>
      </c>
      <c r="C353" s="25"/>
      <c r="I353" s="47" t="s">
        <v>76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24</v>
      </c>
      <c r="M354" s="213">
        <v>31</v>
      </c>
      <c r="N354" s="213">
        <v>33</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23</v>
      </c>
      <c r="M355" s="213">
        <v>30</v>
      </c>
      <c r="N355" s="213">
        <v>33</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1</v>
      </c>
      <c r="M356" s="213">
        <v>1</v>
      </c>
      <c r="N356" s="213">
        <v>0</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75</v>
      </c>
      <c r="K390" s="55"/>
      <c r="L390" s="92" t="s">
        <v>4</v>
      </c>
      <c r="M390" s="210" t="s">
        <v>5</v>
      </c>
      <c r="N390" s="198" t="s">
        <v>353</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76</v>
      </c>
      <c r="J391" s="48"/>
      <c r="K391" s="56"/>
      <c r="L391" s="207" t="s">
        <v>36</v>
      </c>
      <c r="M391" s="45" t="s">
        <v>36</v>
      </c>
      <c r="N391" s="50" t="s">
        <v>36</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354</v>
      </c>
      <c r="D392" s="235"/>
      <c r="E392" s="235"/>
      <c r="F392" s="235"/>
      <c r="G392" s="235"/>
      <c r="H392" s="236"/>
      <c r="I392" s="255" t="s">
        <v>355</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356</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357</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358</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359</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362</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363</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364</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365</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366</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112</v>
      </c>
      <c r="D404" s="235"/>
      <c r="E404" s="235"/>
      <c r="F404" s="235"/>
      <c r="G404" s="235"/>
      <c r="H404" s="236"/>
      <c r="I404" s="288"/>
      <c r="J404" s="169" t="str">
        <f t="shared" si="59"/>
        <v>未確認</v>
      </c>
      <c r="K404" s="170" t="str">
        <f t="shared" si="60"/>
        <v>※</v>
      </c>
      <c r="L404" s="79">
        <v>367</v>
      </c>
      <c r="M404" s="217">
        <v>392</v>
      </c>
      <c r="N404" s="217">
        <v>369</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367</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368</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369</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370</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371</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372</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373</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374</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375</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376</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377</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378</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379</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380</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381</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382</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383</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384</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385</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386</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387</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388</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389</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390</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391</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392</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393</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394</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395</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396</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397</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398</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399</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400</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401</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402</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403</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404</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405</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406</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407</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408</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409</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410</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411</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412</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413</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414</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415</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416</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417</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419</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420</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421</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422</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423</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424</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425</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426</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427</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428</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429</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431</v>
      </c>
      <c r="C475" s="258" t="s">
        <v>432</v>
      </c>
      <c r="D475" s="259"/>
      <c r="E475" s="259"/>
      <c r="F475" s="259"/>
      <c r="G475" s="259"/>
      <c r="H475" s="260"/>
      <c r="I475" s="255" t="s">
        <v>433</v>
      </c>
      <c r="J475" s="78" t="str">
        <f>IF(SUM(L475:BS475)=0,IF(COUNTIF(L475:BS475,"未確認")&gt;0,"未確認",IF(COUNTIF(L475:BS475,"~*")&gt;0,"*",SUM(L475:BS475))),SUM(L475:BS475))</f>
        <v>未確認</v>
      </c>
      <c r="K475" s="129" t="str">
        <f ref="K475:K482" t="shared" si="69">IF(OR(COUNTIF(L475:BS475,"未確認")&gt;0,COUNTIF(L475:BS475,"*")&gt;0),"※","")</f>
        <v>※</v>
      </c>
      <c r="L475" s="79">
        <v>0</v>
      </c>
      <c r="M475" s="217">
        <v>0</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434</v>
      </c>
      <c r="C476" s="130"/>
      <c r="D476" s="292" t="s">
        <v>435</v>
      </c>
      <c r="E476" s="251" t="s">
        <v>436</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437</v>
      </c>
      <c r="C477" s="130"/>
      <c r="D477" s="293"/>
      <c r="E477" s="251" t="s">
        <v>438</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439</v>
      </c>
      <c r="C478" s="130"/>
      <c r="D478" s="293"/>
      <c r="E478" s="251" t="s">
        <v>440</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441</v>
      </c>
      <c r="C479" s="130"/>
      <c r="D479" s="293"/>
      <c r="E479" s="251" t="s">
        <v>442</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443</v>
      </c>
      <c r="C480" s="130"/>
      <c r="D480" s="293"/>
      <c r="E480" s="251" t="s">
        <v>444</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445</v>
      </c>
      <c r="C481" s="130"/>
      <c r="D481" s="293"/>
      <c r="E481" s="251" t="s">
        <v>446</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447</v>
      </c>
      <c r="C482" s="130"/>
      <c r="D482" s="293"/>
      <c r="E482" s="251" t="s">
        <v>448</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449</v>
      </c>
      <c r="C483" s="130"/>
      <c r="D483" s="293"/>
      <c r="E483" s="251" t="s">
        <v>450</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451</v>
      </c>
      <c r="C484" s="130"/>
      <c r="D484" s="293"/>
      <c r="E484" s="251" t="s">
        <v>452</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453</v>
      </c>
      <c r="C485" s="130"/>
      <c r="D485" s="293"/>
      <c r="E485" s="251" t="s">
        <v>454</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455</v>
      </c>
      <c r="C486" s="130"/>
      <c r="D486" s="293"/>
      <c r="E486" s="251" t="s">
        <v>456</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457</v>
      </c>
      <c r="C487" s="130"/>
      <c r="D487" s="294"/>
      <c r="E487" s="251" t="s">
        <v>458</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459</v>
      </c>
      <c r="B488" s="99"/>
      <c r="C488" s="258" t="s">
        <v>460</v>
      </c>
      <c r="D488" s="259"/>
      <c r="E488" s="259"/>
      <c r="F488" s="259"/>
      <c r="G488" s="259"/>
      <c r="H488" s="260"/>
      <c r="I488" s="255" t="s">
        <v>461</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462</v>
      </c>
      <c r="C489" s="130"/>
      <c r="D489" s="292" t="s">
        <v>435</v>
      </c>
      <c r="E489" s="251" t="s">
        <v>436</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463</v>
      </c>
      <c r="C490" s="130"/>
      <c r="D490" s="293"/>
      <c r="E490" s="251" t="s">
        <v>438</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464</v>
      </c>
      <c r="C491" s="130"/>
      <c r="D491" s="293"/>
      <c r="E491" s="251" t="s">
        <v>440</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465</v>
      </c>
      <c r="C492" s="130"/>
      <c r="D492" s="293"/>
      <c r="E492" s="251" t="s">
        <v>442</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466</v>
      </c>
      <c r="C493" s="130"/>
      <c r="D493" s="293"/>
      <c r="E493" s="251" t="s">
        <v>444</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467</v>
      </c>
      <c r="C494" s="130"/>
      <c r="D494" s="293"/>
      <c r="E494" s="251" t="s">
        <v>446</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468</v>
      </c>
      <c r="C495" s="130"/>
      <c r="D495" s="293"/>
      <c r="E495" s="251" t="s">
        <v>448</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469</v>
      </c>
      <c r="C496" s="130"/>
      <c r="D496" s="293"/>
      <c r="E496" s="251" t="s">
        <v>450</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470</v>
      </c>
      <c r="C497" s="130"/>
      <c r="D497" s="293"/>
      <c r="E497" s="251" t="s">
        <v>452</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471</v>
      </c>
      <c r="C498" s="130"/>
      <c r="D498" s="293"/>
      <c r="E498" s="251" t="s">
        <v>454</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472</v>
      </c>
      <c r="C499" s="130"/>
      <c r="D499" s="293"/>
      <c r="E499" s="251" t="s">
        <v>456</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473</v>
      </c>
      <c r="C500" s="130"/>
      <c r="D500" s="294"/>
      <c r="E500" s="251" t="s">
        <v>458</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474</v>
      </c>
      <c r="B501" s="99"/>
      <c r="C501" s="251" t="s">
        <v>475</v>
      </c>
      <c r="D501" s="252"/>
      <c r="E501" s="252"/>
      <c r="F501" s="252"/>
      <c r="G501" s="252"/>
      <c r="H501" s="253"/>
      <c r="I501" s="81" t="s">
        <v>476</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477</v>
      </c>
      <c r="B502" s="99"/>
      <c r="C502" s="251" t="s">
        <v>478</v>
      </c>
      <c r="D502" s="252"/>
      <c r="E502" s="252"/>
      <c r="F502" s="252"/>
      <c r="G502" s="252"/>
      <c r="H502" s="253"/>
      <c r="I502" s="81" t="s">
        <v>479</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480</v>
      </c>
      <c r="B503" s="99"/>
      <c r="C503" s="251" t="s">
        <v>481</v>
      </c>
      <c r="D503" s="252"/>
      <c r="E503" s="252"/>
      <c r="F503" s="252"/>
      <c r="G503" s="252"/>
      <c r="H503" s="253"/>
      <c r="I503" s="81" t="s">
        <v>482</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483</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484</v>
      </c>
      <c r="J509" s="54" t="s">
        <v>75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485</v>
      </c>
      <c r="C511" s="251" t="s">
        <v>486</v>
      </c>
      <c r="D511" s="252"/>
      <c r="E511" s="252"/>
      <c r="F511" s="252"/>
      <c r="G511" s="252"/>
      <c r="H511" s="253"/>
      <c r="I511" s="82" t="s">
        <v>487</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488</v>
      </c>
      <c r="B512" s="132"/>
      <c r="C512" s="251" t="s">
        <v>489</v>
      </c>
      <c r="D512" s="252"/>
      <c r="E512" s="252"/>
      <c r="F512" s="252"/>
      <c r="G512" s="252"/>
      <c r="H512" s="253"/>
      <c r="I512" s="81" t="s">
        <v>490</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491</v>
      </c>
      <c r="B513" s="132"/>
      <c r="C513" s="251" t="s">
        <v>492</v>
      </c>
      <c r="D513" s="252"/>
      <c r="E513" s="252"/>
      <c r="F513" s="252"/>
      <c r="G513" s="252"/>
      <c r="H513" s="253"/>
      <c r="I513" s="81" t="s">
        <v>493</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494</v>
      </c>
      <c r="B514" s="132"/>
      <c r="C514" s="251" t="s">
        <v>495</v>
      </c>
      <c r="D514" s="252"/>
      <c r="E514" s="252"/>
      <c r="F514" s="252"/>
      <c r="G514" s="252"/>
      <c r="H514" s="253"/>
      <c r="I514" s="81" t="s">
        <v>496</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497</v>
      </c>
      <c r="B515" s="132"/>
      <c r="C515" s="251" t="s">
        <v>498</v>
      </c>
      <c r="D515" s="252"/>
      <c r="E515" s="252"/>
      <c r="F515" s="252"/>
      <c r="G515" s="252"/>
      <c r="H515" s="253"/>
      <c r="I515" s="81" t="s">
        <v>499</v>
      </c>
      <c r="J515" s="78" t="str">
        <f t="shared" si="77"/>
        <v>未確認</v>
      </c>
      <c r="K515" s="129" t="str">
        <f t="shared" si="76"/>
        <v>※</v>
      </c>
      <c r="L515" s="79">
        <v>0</v>
      </c>
      <c r="M515" s="217">
        <v>0</v>
      </c>
      <c r="N515" s="217" t="s">
        <v>500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501</v>
      </c>
      <c r="B516" s="132"/>
      <c r="C516" s="234" t="s">
        <v>502</v>
      </c>
      <c r="D516" s="235"/>
      <c r="E516" s="235"/>
      <c r="F516" s="235"/>
      <c r="G516" s="235"/>
      <c r="H516" s="236"/>
      <c r="I516" s="81" t="s">
        <v>503</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504</v>
      </c>
      <c r="B517" s="132"/>
      <c r="C517" s="251" t="s">
        <v>505</v>
      </c>
      <c r="D517" s="252"/>
      <c r="E517" s="252"/>
      <c r="F517" s="252"/>
      <c r="G517" s="252"/>
      <c r="H517" s="253"/>
      <c r="I517" s="81" t="s">
        <v>506</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507</v>
      </c>
      <c r="B518" s="132"/>
      <c r="C518" s="251" t="s">
        <v>508</v>
      </c>
      <c r="D518" s="252"/>
      <c r="E518" s="252"/>
      <c r="F518" s="252"/>
      <c r="G518" s="252"/>
      <c r="H518" s="253"/>
      <c r="I518" s="81" t="s">
        <v>509</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510</v>
      </c>
      <c r="J521" s="54" t="s">
        <v>75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511</v>
      </c>
      <c r="B523" s="132"/>
      <c r="C523" s="268" t="s">
        <v>512</v>
      </c>
      <c r="D523" s="269"/>
      <c r="E523" s="269"/>
      <c r="F523" s="269"/>
      <c r="G523" s="269"/>
      <c r="H523" s="270"/>
      <c r="I523" s="81" t="s">
        <v>513</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514</v>
      </c>
      <c r="D524" s="269"/>
      <c r="E524" s="269"/>
      <c r="F524" s="269"/>
      <c r="G524" s="269"/>
      <c r="H524" s="270"/>
      <c r="I524" s="81" t="s">
        <v>515</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516</v>
      </c>
      <c r="B525" s="132"/>
      <c r="C525" s="268" t="s">
        <v>517</v>
      </c>
      <c r="D525" s="269"/>
      <c r="E525" s="269"/>
      <c r="F525" s="269"/>
      <c r="G525" s="269"/>
      <c r="H525" s="270"/>
      <c r="I525" s="81" t="s">
        <v>518</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519</v>
      </c>
      <c r="J528" s="54" t="s">
        <v>75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520</v>
      </c>
      <c r="B530" s="132"/>
      <c r="C530" s="268" t="s">
        <v>521</v>
      </c>
      <c r="D530" s="269"/>
      <c r="E530" s="269"/>
      <c r="F530" s="269"/>
      <c r="G530" s="269"/>
      <c r="H530" s="270"/>
      <c r="I530" s="81" t="s">
        <v>522</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523</v>
      </c>
      <c r="J533" s="54" t="s">
        <v>75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524</v>
      </c>
      <c r="B535" s="132"/>
      <c r="C535" s="251" t="s">
        <v>525</v>
      </c>
      <c r="D535" s="252"/>
      <c r="E535" s="252"/>
      <c r="F535" s="252"/>
      <c r="G535" s="252"/>
      <c r="H535" s="253"/>
      <c r="I535" s="81" t="s">
        <v>526</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527</v>
      </c>
      <c r="J538" s="54" t="s">
        <v>75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528</v>
      </c>
      <c r="B540" s="132"/>
      <c r="C540" s="251" t="s">
        <v>529</v>
      </c>
      <c r="D540" s="252"/>
      <c r="E540" s="252"/>
      <c r="F540" s="252"/>
      <c r="G540" s="252"/>
      <c r="H540" s="253"/>
      <c r="I540" s="81" t="s">
        <v>530</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531</v>
      </c>
      <c r="B541" s="132"/>
      <c r="C541" s="251" t="s">
        <v>532</v>
      </c>
      <c r="D541" s="252"/>
      <c r="E541" s="252"/>
      <c r="F541" s="252"/>
      <c r="G541" s="252"/>
      <c r="H541" s="253"/>
      <c r="I541" s="81" t="s">
        <v>533</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534</v>
      </c>
      <c r="B542" s="132"/>
      <c r="C542" s="251" t="s">
        <v>535</v>
      </c>
      <c r="D542" s="252"/>
      <c r="E542" s="252"/>
      <c r="F542" s="252"/>
      <c r="G542" s="252"/>
      <c r="H542" s="253"/>
      <c r="I542" s="255" t="s">
        <v>536</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537</v>
      </c>
      <c r="B543" s="132"/>
      <c r="C543" s="251" t="s">
        <v>538</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540</v>
      </c>
      <c r="B545" s="132"/>
      <c r="C545" s="251" t="s">
        <v>541</v>
      </c>
      <c r="D545" s="252"/>
      <c r="E545" s="252"/>
      <c r="F545" s="252"/>
      <c r="G545" s="252"/>
      <c r="H545" s="253"/>
      <c r="I545" s="81" t="s">
        <v>542</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543</v>
      </c>
      <c r="B546" s="132"/>
      <c r="C546" s="251" t="s">
        <v>544</v>
      </c>
      <c r="D546" s="252"/>
      <c r="E546" s="252"/>
      <c r="F546" s="252"/>
      <c r="G546" s="252"/>
      <c r="H546" s="253"/>
      <c r="I546" s="81" t="s">
        <v>545</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547</v>
      </c>
      <c r="C554" s="251" t="s">
        <v>548</v>
      </c>
      <c r="D554" s="252"/>
      <c r="E554" s="252"/>
      <c r="F554" s="252"/>
      <c r="G554" s="252"/>
      <c r="H554" s="253"/>
      <c r="I554" s="81" t="s">
        <v>549</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550</v>
      </c>
      <c r="B555" s="1"/>
      <c r="C555" s="251" t="s">
        <v>551</v>
      </c>
      <c r="D555" s="252"/>
      <c r="E555" s="252"/>
      <c r="F555" s="252"/>
      <c r="G555" s="252"/>
      <c r="H555" s="253"/>
      <c r="I555" s="81" t="s">
        <v>552</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553</v>
      </c>
      <c r="B556" s="1"/>
      <c r="C556" s="251" t="s">
        <v>554</v>
      </c>
      <c r="D556" s="252"/>
      <c r="E556" s="252"/>
      <c r="F556" s="252"/>
      <c r="G556" s="252"/>
      <c r="H556" s="253"/>
      <c r="I556" s="81" t="s">
        <v>555</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556</v>
      </c>
      <c r="B557" s="1"/>
      <c r="C557" s="251" t="s">
        <v>557</v>
      </c>
      <c r="D557" s="252"/>
      <c r="E557" s="252"/>
      <c r="F557" s="252"/>
      <c r="G557" s="252"/>
      <c r="H557" s="253"/>
      <c r="I557" s="81" t="s">
        <v>558</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559</v>
      </c>
      <c r="B558" s="1"/>
      <c r="C558" s="251" t="s">
        <v>560</v>
      </c>
      <c r="D558" s="252"/>
      <c r="E558" s="252"/>
      <c r="F558" s="252"/>
      <c r="G558" s="252"/>
      <c r="H558" s="253"/>
      <c r="I558" s="81" t="s">
        <v>561</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562</v>
      </c>
      <c r="B559" s="1"/>
      <c r="C559" s="251" t="s">
        <v>563</v>
      </c>
      <c r="D559" s="252"/>
      <c r="E559" s="252"/>
      <c r="F559" s="252"/>
      <c r="G559" s="252"/>
      <c r="H559" s="253"/>
      <c r="I559" s="81" t="s">
        <v>564</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565</v>
      </c>
      <c r="B560" s="1"/>
      <c r="C560" s="251" t="s">
        <v>566</v>
      </c>
      <c r="D560" s="252"/>
      <c r="E560" s="252"/>
      <c r="F560" s="252"/>
      <c r="G560" s="252"/>
      <c r="H560" s="253"/>
      <c r="I560" s="81" t="s">
        <v>567</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568</v>
      </c>
      <c r="B561" s="1"/>
      <c r="C561" s="251" t="s">
        <v>569</v>
      </c>
      <c r="D561" s="252"/>
      <c r="E561" s="252"/>
      <c r="F561" s="252"/>
      <c r="G561" s="252"/>
      <c r="H561" s="253"/>
      <c r="I561" s="81" t="s">
        <v>570</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571</v>
      </c>
      <c r="B562" s="1"/>
      <c r="C562" s="234" t="s">
        <v>572</v>
      </c>
      <c r="D562" s="235"/>
      <c r="E562" s="235"/>
      <c r="F562" s="235"/>
      <c r="G562" s="235"/>
      <c r="H562" s="236"/>
      <c r="I562" s="85" t="s">
        <v>573</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574</v>
      </c>
      <c r="B563" s="1"/>
      <c r="C563" s="251" t="s">
        <v>575</v>
      </c>
      <c r="D563" s="252"/>
      <c r="E563" s="252"/>
      <c r="F563" s="252"/>
      <c r="G563" s="252"/>
      <c r="H563" s="253"/>
      <c r="I563" s="85" t="s">
        <v>576</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577</v>
      </c>
      <c r="B564" s="1"/>
      <c r="C564" s="251" t="s">
        <v>578</v>
      </c>
      <c r="D564" s="252"/>
      <c r="E564" s="252"/>
      <c r="F564" s="252"/>
      <c r="G564" s="252"/>
      <c r="H564" s="253"/>
      <c r="I564" s="85" t="s">
        <v>579</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580</v>
      </c>
      <c r="B565" s="1"/>
      <c r="C565" s="251" t="s">
        <v>581</v>
      </c>
      <c r="D565" s="252"/>
      <c r="E565" s="252"/>
      <c r="F565" s="252"/>
      <c r="G565" s="252"/>
      <c r="H565" s="253"/>
      <c r="I565" s="85" t="s">
        <v>582</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583</v>
      </c>
      <c r="B566" s="1"/>
      <c r="C566" s="251" t="s">
        <v>584</v>
      </c>
      <c r="D566" s="252"/>
      <c r="E566" s="252"/>
      <c r="F566" s="252"/>
      <c r="G566" s="252"/>
      <c r="H566" s="253"/>
      <c r="I566" s="85" t="s">
        <v>585</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586</v>
      </c>
      <c r="B570" s="1"/>
      <c r="C570" s="234" t="s">
        <v>587</v>
      </c>
      <c r="D570" s="235"/>
      <c r="E570" s="235"/>
      <c r="F570" s="235"/>
      <c r="G570" s="235"/>
      <c r="H570" s="236"/>
      <c r="I570" s="225" t="s">
        <v>588</v>
      </c>
      <c r="J570" s="140"/>
      <c r="K570" s="152"/>
      <c r="L570" s="226" t="s">
        <v>36</v>
      </c>
      <c r="M570" s="227" t="s">
        <v>36</v>
      </c>
      <c r="N570" s="227" t="s">
        <v>36</v>
      </c>
      <c r="O570" s="227" t="s">
        <v>36</v>
      </c>
      <c r="P570" s="227" t="s">
        <v>36</v>
      </c>
      <c r="Q570" s="227" t="s">
        <v>36</v>
      </c>
      <c r="R570" s="227" t="s">
        <v>36</v>
      </c>
      <c r="S570" s="227" t="s">
        <v>36</v>
      </c>
      <c r="T570" s="227" t="s">
        <v>36</v>
      </c>
      <c r="U570" s="227" t="s">
        <v>36</v>
      </c>
      <c r="V570" s="227" t="s">
        <v>36</v>
      </c>
      <c r="W570" s="227" t="s">
        <v>36</v>
      </c>
      <c r="X570" s="227" t="s">
        <v>36</v>
      </c>
      <c r="Y570" s="227" t="s">
        <v>36</v>
      </c>
      <c r="Z570" s="227" t="s">
        <v>36</v>
      </c>
      <c r="AA570" s="227" t="s">
        <v>36</v>
      </c>
      <c r="AB570" s="227" t="s">
        <v>36</v>
      </c>
      <c r="AC570" s="227" t="s">
        <v>36</v>
      </c>
      <c r="AD570" s="227" t="s">
        <v>36</v>
      </c>
      <c r="AE570" s="227" t="s">
        <v>36</v>
      </c>
      <c r="AF570" s="227" t="s">
        <v>36</v>
      </c>
      <c r="AG570" s="227" t="s">
        <v>36</v>
      </c>
      <c r="AH570" s="227" t="s">
        <v>36</v>
      </c>
      <c r="AI570" s="227" t="s">
        <v>36</v>
      </c>
      <c r="AJ570" s="227" t="s">
        <v>36</v>
      </c>
      <c r="AK570" s="227" t="s">
        <v>36</v>
      </c>
      <c r="AL570" s="227" t="s">
        <v>36</v>
      </c>
      <c r="AM570" s="227" t="s">
        <v>36</v>
      </c>
      <c r="AN570" s="227" t="s">
        <v>36</v>
      </c>
      <c r="AO570" s="227" t="s">
        <v>36</v>
      </c>
      <c r="AP570" s="227" t="s">
        <v>36</v>
      </c>
      <c r="AQ570" s="227" t="s">
        <v>36</v>
      </c>
      <c r="AR570" s="227" t="s">
        <v>36</v>
      </c>
      <c r="AS570" s="227" t="s">
        <v>36</v>
      </c>
      <c r="AT570" s="227" t="s">
        <v>36</v>
      </c>
      <c r="AU570" s="227" t="s">
        <v>36</v>
      </c>
      <c r="AV570" s="227" t="s">
        <v>36</v>
      </c>
      <c r="AW570" s="227" t="s">
        <v>36</v>
      </c>
      <c r="AX570" s="227" t="s">
        <v>36</v>
      </c>
      <c r="AY570" s="227" t="s">
        <v>36</v>
      </c>
      <c r="AZ570" s="227" t="s">
        <v>36</v>
      </c>
      <c r="BA570" s="227" t="s">
        <v>36</v>
      </c>
      <c r="BB570" s="227" t="s">
        <v>36</v>
      </c>
      <c r="BC570" s="227" t="s">
        <v>36</v>
      </c>
      <c r="BD570" s="227" t="s">
        <v>36</v>
      </c>
      <c r="BE570" s="227" t="s">
        <v>36</v>
      </c>
      <c r="BF570" s="227" t="s">
        <v>36</v>
      </c>
      <c r="BG570" s="227" t="s">
        <v>36</v>
      </c>
      <c r="BH570" s="227" t="s">
        <v>36</v>
      </c>
      <c r="BI570" s="227" t="s">
        <v>36</v>
      </c>
      <c r="BJ570" s="227" t="s">
        <v>36</v>
      </c>
      <c r="BK570" s="227" t="s">
        <v>36</v>
      </c>
      <c r="BL570" s="227" t="s">
        <v>36</v>
      </c>
      <c r="BM570" s="227" t="s">
        <v>36</v>
      </c>
      <c r="BN570" s="227" t="s">
        <v>36</v>
      </c>
      <c r="BO570" s="227" t="s">
        <v>36</v>
      </c>
      <c r="BP570" s="227" t="s">
        <v>36</v>
      </c>
      <c r="BQ570" s="227" t="s">
        <v>36</v>
      </c>
      <c r="BR570" s="227" t="s">
        <v>36</v>
      </c>
      <c r="BS570" s="227" t="s">
        <v>36</v>
      </c>
    </row>
    <row r="571" ht="65.1" customHeight="1" s="2" customFormat="1">
      <c r="A571" s="153"/>
      <c r="B571" s="1"/>
      <c r="C571" s="245" t="s">
        <v>589</v>
      </c>
      <c r="D571" s="246"/>
      <c r="E571" s="246"/>
      <c r="F571" s="246"/>
      <c r="G571" s="246"/>
      <c r="H571" s="247"/>
      <c r="I571" s="238" t="s">
        <v>590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591</v>
      </c>
      <c r="B572" s="1"/>
      <c r="C572" s="134"/>
      <c r="D572" s="285" t="s">
        <v>592</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593</v>
      </c>
      <c r="B573" s="1"/>
      <c r="C573" s="134"/>
      <c r="D573" s="285" t="s">
        <v>594</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595</v>
      </c>
      <c r="B574" s="1"/>
      <c r="C574" s="134"/>
      <c r="D574" s="285" t="s">
        <v>596</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597</v>
      </c>
      <c r="B575" s="1"/>
      <c r="C575" s="134"/>
      <c r="D575" s="285" t="s">
        <v>598</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599</v>
      </c>
      <c r="B576" s="1"/>
      <c r="C576" s="134"/>
      <c r="D576" s="285" t="s">
        <v>600</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601</v>
      </c>
      <c r="B577" s="1"/>
      <c r="C577" s="183"/>
      <c r="D577" s="285" t="s">
        <v>602</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604</v>
      </c>
      <c r="B579" s="1"/>
      <c r="C579" s="134"/>
      <c r="D579" s="285" t="s">
        <v>592</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605</v>
      </c>
      <c r="B580" s="1"/>
      <c r="C580" s="134"/>
      <c r="D580" s="285" t="s">
        <v>594</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606</v>
      </c>
      <c r="B581" s="1"/>
      <c r="C581" s="134"/>
      <c r="D581" s="285" t="s">
        <v>596</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607</v>
      </c>
      <c r="B582" s="1"/>
      <c r="C582" s="134"/>
      <c r="D582" s="285" t="s">
        <v>598</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608</v>
      </c>
      <c r="B583" s="1"/>
      <c r="C583" s="134"/>
      <c r="D583" s="285" t="s">
        <v>600</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609</v>
      </c>
      <c r="B584" s="1"/>
      <c r="C584" s="134"/>
      <c r="D584" s="285" t="s">
        <v>602</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611</v>
      </c>
      <c r="B586" s="1"/>
      <c r="C586" s="134"/>
      <c r="D586" s="285" t="s">
        <v>592</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612</v>
      </c>
      <c r="B587" s="1"/>
      <c r="C587" s="134"/>
      <c r="D587" s="285" t="s">
        <v>594</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613</v>
      </c>
      <c r="B588" s="1"/>
      <c r="C588" s="134"/>
      <c r="D588" s="285" t="s">
        <v>596</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614</v>
      </c>
      <c r="B589" s="1"/>
      <c r="C589" s="134"/>
      <c r="D589" s="285" t="s">
        <v>598</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615</v>
      </c>
      <c r="B590" s="1"/>
      <c r="C590" s="134"/>
      <c r="D590" s="285" t="s">
        <v>600</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616</v>
      </c>
      <c r="B591" s="1"/>
      <c r="C591" s="206"/>
      <c r="D591" s="285" t="s">
        <v>602</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618</v>
      </c>
      <c r="C599" s="251" t="s">
        <v>619</v>
      </c>
      <c r="D599" s="252"/>
      <c r="E599" s="252"/>
      <c r="F599" s="252"/>
      <c r="G599" s="252"/>
      <c r="H599" s="253"/>
      <c r="I599" s="82" t="s">
        <v>620</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621</v>
      </c>
      <c r="B600" s="58"/>
      <c r="C600" s="251" t="s">
        <v>622</v>
      </c>
      <c r="D600" s="252"/>
      <c r="E600" s="252"/>
      <c r="F600" s="252"/>
      <c r="G600" s="252"/>
      <c r="H600" s="253"/>
      <c r="I600" s="82" t="s">
        <v>623</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624</v>
      </c>
      <c r="B601" s="58"/>
      <c r="C601" s="251" t="s">
        <v>625</v>
      </c>
      <c r="D601" s="252"/>
      <c r="E601" s="252"/>
      <c r="F601" s="252"/>
      <c r="G601" s="252"/>
      <c r="H601" s="253"/>
      <c r="I601" s="82" t="s">
        <v>626</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627</v>
      </c>
      <c r="B602" s="58"/>
      <c r="C602" s="251" t="s">
        <v>628</v>
      </c>
      <c r="D602" s="252"/>
      <c r="E602" s="252"/>
      <c r="F602" s="252"/>
      <c r="G602" s="252"/>
      <c r="H602" s="253"/>
      <c r="I602" s="190" t="s">
        <v>629</v>
      </c>
      <c r="J602" s="78" t="str">
        <f>IF(SUM(L602:BS602)=0,IF(COUNTIF(L602:BS602,"未確認")&gt;0,"未確認",IF(COUNTIF(L602:BS602,"~*")&gt;0,"*",SUM(L602:BS602))),SUM(L602:BS602))</f>
        <v>未確認</v>
      </c>
      <c r="K602" s="129" t="str">
        <f>IF(OR(COUNTIF(L602:BS602,"未確認")&gt;0,COUNTIF(L602:BS602,"*")&gt;0),"※","")</f>
        <v>※</v>
      </c>
      <c r="L602" s="79">
        <v>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v>0</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t="s">
        <v>500</v>
      </c>
      <c r="M628" s="217" t="s">
        <v>500</v>
      </c>
      <c r="N628" s="217" t="s">
        <v>500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t="s">
        <v>500</v>
      </c>
      <c r="M632" s="217" t="s">
        <v>500</v>
      </c>
      <c r="N632" s="217" t="s">
        <v>500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v>0</v>
      </c>
      <c r="M633" s="217" t="s">
        <v>500</v>
      </c>
      <c r="N633" s="217" t="s">
        <v>500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v>0</v>
      </c>
      <c r="M642" s="217">
        <v>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v>0</v>
      </c>
      <c r="M643" s="217">
        <v>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v>0</v>
      </c>
      <c r="M645" s="217">
        <v>0</v>
      </c>
      <c r="N645" s="217">
        <v>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t="s">
        <v>500</v>
      </c>
      <c r="M646" s="217">
        <v>0</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t="s">
        <v>500</v>
      </c>
      <c r="M648" s="217">
        <v>0</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v>363</v>
      </c>
      <c r="M656" s="217">
        <v>378</v>
      </c>
      <c r="N656" s="217">
        <v>366</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v>304</v>
      </c>
      <c r="M658" s="217">
        <v>274</v>
      </c>
      <c r="N658" s="217">
        <v>298</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v>35</v>
      </c>
      <c r="M659" s="217">
        <v>97</v>
      </c>
      <c r="N659" s="217">
        <v>50</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v>24</v>
      </c>
      <c r="M660" s="217" t="s">
        <v>500</v>
      </c>
      <c r="N660" s="217">
        <v>18</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v>0</v>
      </c>
      <c r="M665" s="217" t="s">
        <v>500</v>
      </c>
      <c r="N665" s="217" t="s">
        <v>500</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v>0</v>
      </c>
      <c r="M667" s="217" t="s">
        <v>500</v>
      </c>
      <c r="N667" s="217" t="s">
        <v>500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v>0</v>
      </c>
      <c r="M668" s="217">
        <v>0</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36</v>
      </c>
      <c r="M677" s="211" t="s">
        <v>36</v>
      </c>
      <c r="N677" s="211" t="s">
        <v>36</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770</v>
      </c>
      <c r="B678" s="58"/>
      <c r="C678" s="234" t="s">
        <v>771</v>
      </c>
      <c r="D678" s="235"/>
      <c r="E678" s="235"/>
      <c r="F678" s="235"/>
      <c r="G678" s="235"/>
      <c r="H678" s="236"/>
      <c r="I678" s="85" t="s">
        <v>772</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773</v>
      </c>
      <c r="B679" s="58"/>
      <c r="C679" s="234" t="s">
        <v>774</v>
      </c>
      <c r="D679" s="235"/>
      <c r="E679" s="235"/>
      <c r="F679" s="235"/>
      <c r="G679" s="235"/>
      <c r="H679" s="236"/>
      <c r="I679" s="85" t="s">
        <v>775</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776</v>
      </c>
      <c r="B680" s="58"/>
      <c r="C680" s="245" t="s">
        <v>777</v>
      </c>
      <c r="D680" s="246"/>
      <c r="E680" s="246"/>
      <c r="F680" s="246"/>
      <c r="G680" s="246"/>
      <c r="H680" s="247"/>
      <c r="I680" s="238" t="s">
        <v>778</v>
      </c>
      <c r="J680" s="140"/>
      <c r="K680" s="141"/>
      <c r="L680" s="195" t="s">
        <v>500</v>
      </c>
      <c r="M680" s="232" t="s">
        <v>500</v>
      </c>
      <c r="N680" s="232" t="s">
        <v>500</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779</v>
      </c>
      <c r="B681" s="58"/>
      <c r="C681" s="143"/>
      <c r="D681" s="144"/>
      <c r="E681" s="245" t="s">
        <v>780</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781</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782</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783</v>
      </c>
      <c r="B684" s="58"/>
      <c r="C684" s="145"/>
      <c r="D684" s="224"/>
      <c r="E684" s="248"/>
      <c r="F684" s="249"/>
      <c r="G684" s="223"/>
      <c r="H684" s="204" t="s">
        <v>784</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785</v>
      </c>
      <c r="B685" s="58"/>
      <c r="C685" s="245" t="s">
        <v>786</v>
      </c>
      <c r="D685" s="246"/>
      <c r="E685" s="246"/>
      <c r="F685" s="246"/>
      <c r="G685" s="250"/>
      <c r="H685" s="247"/>
      <c r="I685" s="238" t="s">
        <v>787</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788</v>
      </c>
      <c r="B686" s="58"/>
      <c r="C686" s="188"/>
      <c r="D686" s="189"/>
      <c r="E686" s="234" t="s">
        <v>789</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790</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791</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792</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793</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794</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795</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796</v>
      </c>
      <c r="B693" s="58"/>
      <c r="C693" s="234" t="s">
        <v>797</v>
      </c>
      <c r="D693" s="235"/>
      <c r="E693" s="235"/>
      <c r="F693" s="235"/>
      <c r="G693" s="235"/>
      <c r="H693" s="236"/>
      <c r="I693" s="237" t="s">
        <v>798</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799</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800</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801</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803</v>
      </c>
      <c r="B704" s="1"/>
      <c r="C704" s="234" t="s">
        <v>804</v>
      </c>
      <c r="D704" s="235"/>
      <c r="E704" s="235"/>
      <c r="F704" s="235"/>
      <c r="G704" s="235"/>
      <c r="H704" s="236"/>
      <c r="I704" s="85" t="s">
        <v>805</v>
      </c>
      <c r="J704" s="133" t="str">
        <f>IF(SUM(L704:BS704)=0,IF(COUNTIF(L704:BS704,"未確認")&gt;0,"未確認",IF(COUNTIF(L704:BS704,"~*")&gt;0,"*",SUM(L704:BS704))),SUM(L704:BS704))</f>
        <v>未確認</v>
      </c>
      <c r="K704" s="129" t="str">
        <f>IF(OR(COUNTIF(L704:BS704,"未確認")&gt;0,COUNTIF(L704:BS704,"*")&gt;0),"※","")</f>
        <v>※</v>
      </c>
      <c r="L704" s="79">
        <v>134</v>
      </c>
      <c r="M704" s="217">
        <v>210</v>
      </c>
      <c r="N704" s="217">
        <v>160</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806</v>
      </c>
      <c r="B705" s="1"/>
      <c r="C705" s="251" t="s">
        <v>807</v>
      </c>
      <c r="D705" s="252"/>
      <c r="E705" s="252"/>
      <c r="F705" s="252"/>
      <c r="G705" s="252"/>
      <c r="H705" s="253"/>
      <c r="I705" s="81" t="s">
        <v>808</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809</v>
      </c>
      <c r="B706" s="1"/>
      <c r="C706" s="251" t="s">
        <v>810</v>
      </c>
      <c r="D706" s="252"/>
      <c r="E706" s="252"/>
      <c r="F706" s="252"/>
      <c r="G706" s="252"/>
      <c r="H706" s="253"/>
      <c r="I706" s="81" t="s">
        <v>811</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813</v>
      </c>
      <c r="C714" s="251" t="s">
        <v>814</v>
      </c>
      <c r="D714" s="252"/>
      <c r="E714" s="252"/>
      <c r="F714" s="252"/>
      <c r="G714" s="252"/>
      <c r="H714" s="253"/>
      <c r="I714" s="81" t="s">
        <v>815</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816</v>
      </c>
      <c r="B715" s="1"/>
      <c r="C715" s="251" t="s">
        <v>817</v>
      </c>
      <c r="D715" s="252"/>
      <c r="E715" s="252"/>
      <c r="F715" s="252"/>
      <c r="G715" s="252"/>
      <c r="H715" s="253"/>
      <c r="I715" s="81" t="s">
        <v>818</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819</v>
      </c>
      <c r="B716" s="1"/>
      <c r="C716" s="234" t="s">
        <v>820</v>
      </c>
      <c r="D716" s="235"/>
      <c r="E716" s="235"/>
      <c r="F716" s="235"/>
      <c r="G716" s="235"/>
      <c r="H716" s="236"/>
      <c r="I716" s="81" t="s">
        <v>821</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822</v>
      </c>
      <c r="B717" s="1"/>
      <c r="C717" s="251" t="s">
        <v>823</v>
      </c>
      <c r="D717" s="252"/>
      <c r="E717" s="252"/>
      <c r="F717" s="252"/>
      <c r="G717" s="252"/>
      <c r="H717" s="253"/>
      <c r="I717" s="81" t="s">
        <v>824</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826</v>
      </c>
      <c r="C726" s="251" t="s">
        <v>827</v>
      </c>
      <c r="D726" s="252"/>
      <c r="E726" s="252"/>
      <c r="F726" s="252"/>
      <c r="G726" s="252"/>
      <c r="H726" s="253"/>
      <c r="I726" s="81" t="s">
        <v>828</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829</v>
      </c>
      <c r="B727" s="1"/>
      <c r="C727" s="251" t="s">
        <v>830</v>
      </c>
      <c r="D727" s="252"/>
      <c r="E727" s="252"/>
      <c r="F727" s="252"/>
      <c r="G727" s="252"/>
      <c r="H727" s="253"/>
      <c r="I727" s="81" t="s">
        <v>831</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832</v>
      </c>
      <c r="B728" s="1"/>
      <c r="C728" s="234" t="s">
        <v>833</v>
      </c>
      <c r="D728" s="235"/>
      <c r="E728" s="235"/>
      <c r="F728" s="235"/>
      <c r="G728" s="235"/>
      <c r="H728" s="236"/>
      <c r="I728" s="81" t="s">
        <v>834</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835</v>
      </c>
      <c r="B729" s="1"/>
      <c r="C729" s="234" t="s">
        <v>836</v>
      </c>
      <c r="D729" s="235"/>
      <c r="E729" s="235"/>
      <c r="F729" s="235"/>
      <c r="G729" s="235"/>
      <c r="H729" s="236"/>
      <c r="I729" s="81" t="s">
        <v>837</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