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<sst xmlns="http://schemas.openxmlformats.org/spreadsheetml/2006/main" count="842" uniqueCount="842">
  <si>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峡南医療センター企業団 市川三郷病院</t>
  </si>
  <si>
    <t>〒409-3601　西八代郡市川三郷町市川大門４２８番地の１</t>
  </si>
  <si>
    <t>病棟の建築時期と構造</t>
  </si>
  <si>
    <t>建物情報＼病棟名</t>
  </si>
  <si>
    <t>2F病棟</t>
  </si>
  <si>
    <t>3F病棟</t>
  </si>
  <si>
    <t>様式１病院病棟票(1)</t>
  </si>
  <si>
    <t>建築時期</t>
  </si>
  <si>
    <t>1974</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</si>
  <si>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</si>
  <si>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</si>
  <si>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</si>
  <si>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</si>
  <si>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</si>
  <si>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</si>
  <si>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</si>
  <si>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</si>
  <si>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</si>
  <si>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</si>
  <si>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</si>
  <si>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</si>
  <si>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</si>
  <si>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</si>
  <si>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</si>
  <si>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</si>
  <si>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</si>
  <si>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</si>
  <si>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</si>
  <si>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</si>
  <si>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</si>
  <si>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</si>
  <si>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</si>
  <si>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</si>
  <si>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</si>
  <si>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</si>
  <si>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</si>
  <si>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</si>
  <si>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</si>
  <si>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</si>
  <si>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</si>
  <si>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</si>
  <si>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</si>
  <si>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</si>
  <si>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</si>
  <si>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</si>
  <si>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</si>
  <si>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</si>
  <si>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</si>
  <si>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</si>
  <si>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</si>
  <si>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</si>
  <si>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</si>
  <si>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</si>
  <si>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</si>
  <si>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</si>
  <si>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</si>
  <si>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</si>
  <si>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</si>
  <si>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</si>
  <si>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</si>
  <si>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</si>
  <si>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</si>
  <si>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</si>
  <si>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</si>
  <si>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</si>
  <si>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</si>
  <si>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</si>
  <si>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</si>
  <si>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</si>
  <si>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</si>
  <si>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</si>
  <si>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</si>
  <si>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</si>
  <si>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</si>
  <si>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</si>
  <si>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</si>
  <si>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休棟中（今後再開する予定）</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</si>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</sst>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t="s">
        <v>16</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t="s">
        <v>16</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76</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40</v>
      </c>
      <c r="M104" s="209">
        <v>50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35</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30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99</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107</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109</v>
      </c>
      <c r="M127" s="211" t="s">
        <v>109</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111</v>
      </c>
      <c r="M128" s="211" t="s">
        <v>111</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113</v>
      </c>
      <c r="B136" s="1"/>
      <c r="C136" s="258" t="s">
        <v>114</v>
      </c>
      <c r="D136" s="259"/>
      <c r="E136" s="259"/>
      <c r="F136" s="259"/>
      <c r="G136" s="259"/>
      <c r="H136" s="260"/>
      <c r="I136" s="237" t="s">
        <v>115</v>
      </c>
      <c r="J136" s="72"/>
      <c r="K136" s="66"/>
      <c r="L136" s="67" t="s">
        <v>35</v>
      </c>
      <c r="M136" s="211" t="s">
        <v>116</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113</v>
      </c>
      <c r="B137" s="58"/>
      <c r="C137" s="191"/>
      <c r="D137" s="192"/>
      <c r="E137" s="251" t="s">
        <v>117</v>
      </c>
      <c r="F137" s="252"/>
      <c r="G137" s="252"/>
      <c r="H137" s="253"/>
      <c r="I137" s="237"/>
      <c r="J137" s="68"/>
      <c r="K137" s="69"/>
      <c r="L137" s="67">
        <v>0</v>
      </c>
      <c r="M137" s="211">
        <v>50</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137</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138</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139</v>
      </c>
      <c r="B168" s="1"/>
      <c r="C168" s="251" t="s">
        <v>140</v>
      </c>
      <c r="D168" s="252"/>
      <c r="E168" s="252"/>
      <c r="F168" s="252"/>
      <c r="G168" s="252"/>
      <c r="H168" s="253"/>
      <c r="I168" s="184" t="s">
        <v>141</v>
      </c>
      <c r="J168" s="167" t="s">
        <v>137</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142</v>
      </c>
      <c r="B169" s="1"/>
      <c r="C169" s="251" t="s">
        <v>143</v>
      </c>
      <c r="D169" s="252"/>
      <c r="E169" s="252"/>
      <c r="F169" s="252"/>
      <c r="G169" s="252"/>
      <c r="H169" s="253"/>
      <c r="I169" s="82" t="s">
        <v>144</v>
      </c>
      <c r="J169" s="167" t="s">
        <v>137</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146</v>
      </c>
      <c r="B177" s="1"/>
      <c r="C177" s="251" t="s">
        <v>147</v>
      </c>
      <c r="D177" s="252"/>
      <c r="E177" s="252"/>
      <c r="F177" s="252"/>
      <c r="G177" s="252"/>
      <c r="H177" s="253"/>
      <c r="I177" s="85" t="s">
        <v>148</v>
      </c>
      <c r="J177" s="167" t="s">
        <v>149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150</v>
      </c>
      <c r="D178" s="235"/>
      <c r="E178" s="235"/>
      <c r="F178" s="235"/>
      <c r="G178" s="235"/>
      <c r="H178" s="236"/>
      <c r="I178" s="85" t="s">
        <v>151</v>
      </c>
      <c r="J178" s="167" t="s">
        <v>137</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152</v>
      </c>
      <c r="D179" s="235"/>
      <c r="E179" s="235"/>
      <c r="F179" s="235"/>
      <c r="G179" s="235"/>
      <c r="H179" s="236"/>
      <c r="I179" s="85" t="s">
        <v>153</v>
      </c>
      <c r="J179" s="167" t="s">
        <v>137</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154</v>
      </c>
      <c r="B180" s="1"/>
      <c r="C180" s="251" t="s">
        <v>155</v>
      </c>
      <c r="D180" s="252"/>
      <c r="E180" s="252"/>
      <c r="F180" s="252"/>
      <c r="G180" s="252"/>
      <c r="H180" s="253"/>
      <c r="I180" s="85" t="s">
        <v>156</v>
      </c>
      <c r="J180" s="167" t="s">
        <v>137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137</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3.7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0</v>
      </c>
      <c r="M193" s="213">
        <v>14</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0</v>
      </c>
      <c r="M194" s="212">
        <v>0</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0</v>
      </c>
      <c r="M195" s="213">
        <v>1</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0</v>
      </c>
      <c r="M196" s="212">
        <v>0.8</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0</v>
      </c>
      <c r="M197" s="213">
        <v>0</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0</v>
      </c>
      <c r="M198" s="212">
        <v>1.9</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1</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0.9</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192</v>
      </c>
      <c r="M219" s="369"/>
      <c r="N219" s="370"/>
      <c r="O219" s="5"/>
      <c r="P219" s="5"/>
      <c r="Q219" s="5"/>
      <c r="R219" s="5"/>
      <c r="S219" s="5"/>
      <c r="T219" s="5"/>
      <c r="U219" s="5"/>
      <c r="V219" s="5"/>
    </row>
    <row r="220" ht="20.25" customHeight="1">
      <c r="C220" s="25"/>
      <c r="I220" s="47" t="s">
        <v>75</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1</v>
      </c>
      <c r="M221" s="89">
        <v>9</v>
      </c>
      <c r="N221" s="89">
        <v>0</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0.5</v>
      </c>
      <c r="M222" s="90">
        <v>2.8</v>
      </c>
      <c r="N222" s="90">
        <v>0</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0</v>
      </c>
      <c r="N223" s="89">
        <v>0</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0.5</v>
      </c>
      <c r="N224" s="90">
        <v>0</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0</v>
      </c>
      <c r="M225" s="89">
        <v>0</v>
      </c>
      <c r="N225" s="89">
        <v>0</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v>
      </c>
      <c r="M226" s="90">
        <v>0</v>
      </c>
      <c r="N226" s="90">
        <v>0</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0</v>
      </c>
      <c r="N229" s="89">
        <v>3</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0</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0</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0</v>
      </c>
      <c r="N233" s="89">
        <v>0</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0</v>
      </c>
      <c r="N235" s="89">
        <v>1</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0</v>
      </c>
      <c r="N236" s="90">
        <v>0.9</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2</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0.9</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0</v>
      </c>
      <c r="N239" s="89">
        <v>1</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132</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162</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0.3</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195</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195</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0</v>
      </c>
      <c r="M316" s="213">
        <v>702</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0</v>
      </c>
      <c r="M317" s="213">
        <v>460</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0</v>
      </c>
      <c r="M318" s="213">
        <v>242</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0</v>
      </c>
      <c r="M320" s="213">
        <v>9148</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0</v>
      </c>
      <c r="M321" s="213">
        <v>686</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0</v>
      </c>
      <c r="M329" s="213">
        <v>702</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0</v>
      </c>
      <c r="M331" s="213">
        <v>540</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0</v>
      </c>
      <c r="M332" s="213">
        <v>71</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0</v>
      </c>
      <c r="M333" s="213">
        <v>91</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195</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0</v>
      </c>
      <c r="M337" s="213">
        <v>686</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0</v>
      </c>
      <c r="M339" s="213">
        <v>518</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0</v>
      </c>
      <c r="M340" s="213">
        <v>27</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0</v>
      </c>
      <c r="M341" s="213">
        <v>91</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0</v>
      </c>
      <c r="M342" s="213">
        <v>1</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0</v>
      </c>
      <c r="M344" s="213">
        <v>5</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0</v>
      </c>
      <c r="M345" s="213">
        <v>44</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195</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0</v>
      </c>
      <c r="M354" s="213">
        <v>686</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v>675</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7</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4</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5</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357</v>
      </c>
      <c r="D392" s="235"/>
      <c r="E392" s="235"/>
      <c r="F392" s="235"/>
      <c r="G392" s="235"/>
      <c r="H392" s="236"/>
      <c r="I392" s="255" t="s">
        <v>358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359</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360</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361</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362</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363</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364</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116</v>
      </c>
      <c r="D399" s="235"/>
      <c r="E399" s="235"/>
      <c r="F399" s="235"/>
      <c r="G399" s="235"/>
      <c r="H399" s="236"/>
      <c r="I399" s="288"/>
      <c r="J399" s="169" t="str">
        <f t="shared" si="59"/>
        <v>未確認</v>
      </c>
      <c r="K399" s="170" t="str">
        <f t="shared" si="60"/>
        <v>※</v>
      </c>
      <c r="L399" s="79">
        <v>745</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369</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370</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371</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372</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373</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374</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375</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376</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377</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378</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379</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380</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381</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382</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383</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384</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385</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386</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387</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388</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390</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391</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392</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393</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394</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395</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396</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397</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398</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399</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400</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401</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402</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403</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404</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405</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406</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407</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408</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409</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410</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411</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412</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413</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414</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415</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416</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417</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418</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419</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420</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421</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422</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423</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424</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425</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426</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427</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428</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429</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430</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431</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432</v>
      </c>
      <c r="D467" s="235"/>
      <c r="E467" s="235"/>
      <c r="F467" s="235"/>
      <c r="G467" s="235"/>
      <c r="H467" s="236"/>
      <c r="I467" s="289"/>
      <c r="J467" s="169" t="str">
        <f t="shared" si="63"/>
        <v>未確認</v>
      </c>
      <c r="K467" s="170" t="str">
        <f t="shared" si="64"/>
        <v>※</v>
      </c>
      <c r="L467" s="79" t="s">
        <v>433</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433</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t="s">
        <v>433</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t="s">
        <v>433</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t="s">
        <v>433</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t="s">
        <v>433</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t="s">
        <v>433</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t="s">
        <v>433</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t="s">
        <v>433</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433</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35</v>
      </c>
      <c r="M570" s="227" t="s">
        <v>592</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593</v>
      </c>
      <c r="D571" s="246"/>
      <c r="E571" s="246"/>
      <c r="F571" s="246"/>
      <c r="G571" s="246"/>
      <c r="H571" s="247"/>
      <c r="I571" s="238" t="s">
        <v>594</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595</v>
      </c>
      <c r="B572" s="1"/>
      <c r="C572" s="134"/>
      <c r="D572" s="285" t="s">
        <v>596</v>
      </c>
      <c r="E572" s="286"/>
      <c r="F572" s="286"/>
      <c r="G572" s="286"/>
      <c r="H572" s="287"/>
      <c r="I572" s="239"/>
      <c r="J572" s="241"/>
      <c r="K572" s="242"/>
      <c r="L572" s="135">
        <v>0</v>
      </c>
      <c r="M572" s="218">
        <v>23.9</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597</v>
      </c>
      <c r="B573" s="1"/>
      <c r="C573" s="134"/>
      <c r="D573" s="285" t="s">
        <v>598</v>
      </c>
      <c r="E573" s="286"/>
      <c r="F573" s="286"/>
      <c r="G573" s="286"/>
      <c r="H573" s="287"/>
      <c r="I573" s="239"/>
      <c r="J573" s="241"/>
      <c r="K573" s="242"/>
      <c r="L573" s="135">
        <v>0</v>
      </c>
      <c r="M573" s="218">
        <v>7.5</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599</v>
      </c>
      <c r="B574" s="1"/>
      <c r="C574" s="134"/>
      <c r="D574" s="285" t="s">
        <v>600</v>
      </c>
      <c r="E574" s="286"/>
      <c r="F574" s="286"/>
      <c r="G574" s="286"/>
      <c r="H574" s="287"/>
      <c r="I574" s="239"/>
      <c r="J574" s="241"/>
      <c r="K574" s="242"/>
      <c r="L574" s="135">
        <v>0</v>
      </c>
      <c r="M574" s="218">
        <v>7.2</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601</v>
      </c>
      <c r="B575" s="1"/>
      <c r="C575" s="134"/>
      <c r="D575" s="285" t="s">
        <v>602</v>
      </c>
      <c r="E575" s="286"/>
      <c r="F575" s="286"/>
      <c r="G575" s="286"/>
      <c r="H575" s="287"/>
      <c r="I575" s="239"/>
      <c r="J575" s="241"/>
      <c r="K575" s="242"/>
      <c r="L575" s="135">
        <v>0</v>
      </c>
      <c r="M575" s="218">
        <v>0.7</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603</v>
      </c>
      <c r="B576" s="1"/>
      <c r="C576" s="134"/>
      <c r="D576" s="285" t="s">
        <v>604</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605</v>
      </c>
      <c r="B577" s="1"/>
      <c r="C577" s="183"/>
      <c r="D577" s="285" t="s">
        <v>606</v>
      </c>
      <c r="E577" s="286"/>
      <c r="F577" s="286"/>
      <c r="G577" s="286"/>
      <c r="H577" s="287"/>
      <c r="I577" s="239"/>
      <c r="J577" s="241"/>
      <c r="K577" s="242"/>
      <c r="L577" s="135">
        <v>0</v>
      </c>
      <c r="M577" s="218">
        <v>7.2</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607</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608</v>
      </c>
      <c r="B579" s="1"/>
      <c r="C579" s="134"/>
      <c r="D579" s="285" t="s">
        <v>596</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609</v>
      </c>
      <c r="B580" s="1"/>
      <c r="C580" s="134"/>
      <c r="D580" s="285" t="s">
        <v>598</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610</v>
      </c>
      <c r="B581" s="1"/>
      <c r="C581" s="134"/>
      <c r="D581" s="285" t="s">
        <v>600</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611</v>
      </c>
      <c r="B582" s="1"/>
      <c r="C582" s="134"/>
      <c r="D582" s="285" t="s">
        <v>602</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612</v>
      </c>
      <c r="B583" s="1"/>
      <c r="C583" s="134"/>
      <c r="D583" s="285" t="s">
        <v>604</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613</v>
      </c>
      <c r="B584" s="1"/>
      <c r="C584" s="134"/>
      <c r="D584" s="285" t="s">
        <v>606</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614</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615</v>
      </c>
      <c r="B586" s="1"/>
      <c r="C586" s="134"/>
      <c r="D586" s="285" t="s">
        <v>596</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616</v>
      </c>
      <c r="B587" s="1"/>
      <c r="C587" s="134"/>
      <c r="D587" s="285" t="s">
        <v>598</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617</v>
      </c>
      <c r="B588" s="1"/>
      <c r="C588" s="134"/>
      <c r="D588" s="285" t="s">
        <v>600</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618</v>
      </c>
      <c r="B589" s="1"/>
      <c r="C589" s="134"/>
      <c r="D589" s="285" t="s">
        <v>602</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619</v>
      </c>
      <c r="B590" s="1"/>
      <c r="C590" s="134"/>
      <c r="D590" s="285" t="s">
        <v>604</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620</v>
      </c>
      <c r="B591" s="1"/>
      <c r="C591" s="206"/>
      <c r="D591" s="285" t="s">
        <v>606</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621</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622</v>
      </c>
      <c r="C599" s="251" t="s">
        <v>623</v>
      </c>
      <c r="D599" s="252"/>
      <c r="E599" s="252"/>
      <c r="F599" s="252"/>
      <c r="G599" s="252"/>
      <c r="H599" s="253"/>
      <c r="I599" s="82" t="s">
        <v>624</v>
      </c>
      <c r="J599" s="78" t="str">
        <f>IF(SUM(L599:BS599)=0,IF(COUNTIF(L599:BS599,"未確認")&gt;0,"未確認",IF(COUNTIF(L599:BS599,"~*")&gt;0,"*",SUM(L599:BS599))),SUM(L599:BS599))</f>
        <v>未確認</v>
      </c>
      <c r="K599" s="129" t="str">
        <f>IF(OR(COUNTIF(L599:BS599,"未確認")&gt;0,COUNTIF(L599:BS599,"*")&gt;0),"※","")</f>
        <v>※</v>
      </c>
      <c r="L599" s="79" t="s">
        <v>433</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625</v>
      </c>
      <c r="B600" s="58"/>
      <c r="C600" s="251" t="s">
        <v>626</v>
      </c>
      <c r="D600" s="252"/>
      <c r="E600" s="252"/>
      <c r="F600" s="252"/>
      <c r="G600" s="252"/>
      <c r="H600" s="253"/>
      <c r="I600" s="82" t="s">
        <v>627</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628</v>
      </c>
      <c r="B601" s="58"/>
      <c r="C601" s="251" t="s">
        <v>629</v>
      </c>
      <c r="D601" s="252"/>
      <c r="E601" s="252"/>
      <c r="F601" s="252"/>
      <c r="G601" s="252"/>
      <c r="H601" s="253"/>
      <c r="I601" s="82" t="s">
        <v>630</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631</v>
      </c>
      <c r="B602" s="58"/>
      <c r="C602" s="251" t="s">
        <v>632</v>
      </c>
      <c r="D602" s="252"/>
      <c r="E602" s="252"/>
      <c r="F602" s="252"/>
      <c r="G602" s="252"/>
      <c r="H602" s="253"/>
      <c r="I602" s="190" t="s">
        <v>633</v>
      </c>
      <c r="J602" s="78" t="str">
        <f>IF(SUM(L602:BS602)=0,IF(COUNTIF(L602:BS602,"未確認")&gt;0,"未確認",IF(COUNTIF(L602:BS602,"~*")&gt;0,"*",SUM(L602:BS602))),SUM(L602:BS602))</f>
        <v>未確認</v>
      </c>
      <c r="K602" s="129" t="str">
        <f>IF(OR(COUNTIF(L602:BS602,"未確認")&gt;0,COUNTIF(L602:BS602,"*")&gt;0),"※","")</f>
        <v>※</v>
      </c>
      <c r="L602" s="79" t="s">
        <v>433</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634</v>
      </c>
      <c r="B603" s="58"/>
      <c r="C603" s="251" t="s">
        <v>635</v>
      </c>
      <c r="D603" s="252"/>
      <c r="E603" s="252"/>
      <c r="F603" s="252"/>
      <c r="G603" s="252"/>
      <c r="H603" s="253"/>
      <c r="I603" s="82" t="s">
        <v>636</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637</v>
      </c>
      <c r="B604" s="58"/>
      <c r="C604" s="245" t="s">
        <v>638</v>
      </c>
      <c r="D604" s="246"/>
      <c r="E604" s="246"/>
      <c r="F604" s="246"/>
      <c r="G604" s="246"/>
      <c r="H604" s="247"/>
      <c r="I604" s="255" t="s">
        <v>639</v>
      </c>
      <c r="J604" s="86" t="s">
        <v>433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640</v>
      </c>
      <c r="B605" s="58"/>
      <c r="C605" s="188"/>
      <c r="D605" s="189"/>
      <c r="E605" s="234" t="s">
        <v>641</v>
      </c>
      <c r="F605" s="235"/>
      <c r="G605" s="235"/>
      <c r="H605" s="236"/>
      <c r="I605" s="257"/>
      <c r="J605" s="86" t="s">
        <v>433</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642</v>
      </c>
      <c r="B606" s="58"/>
      <c r="C606" s="245" t="s">
        <v>643</v>
      </c>
      <c r="D606" s="246"/>
      <c r="E606" s="246"/>
      <c r="F606" s="246"/>
      <c r="G606" s="246"/>
      <c r="H606" s="247"/>
      <c r="I606" s="238" t="s">
        <v>644</v>
      </c>
      <c r="J606" s="86" t="s">
        <v>433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645</v>
      </c>
      <c r="B607" s="58"/>
      <c r="C607" s="188"/>
      <c r="D607" s="189"/>
      <c r="E607" s="234" t="s">
        <v>641</v>
      </c>
      <c r="F607" s="235"/>
      <c r="G607" s="235"/>
      <c r="H607" s="236"/>
      <c r="I607" s="244"/>
      <c r="J607" s="86" t="s">
        <v>433</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646</v>
      </c>
      <c r="B608" s="58"/>
      <c r="C608" s="234" t="s">
        <v>647</v>
      </c>
      <c r="D608" s="235"/>
      <c r="E608" s="235"/>
      <c r="F608" s="235"/>
      <c r="G608" s="235"/>
      <c r="H608" s="236"/>
      <c r="I608" s="81" t="s">
        <v>648</v>
      </c>
      <c r="J608" s="78" t="s">
        <v>433</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649</v>
      </c>
      <c r="B609" s="58"/>
      <c r="C609" s="251" t="s">
        <v>650</v>
      </c>
      <c r="D609" s="252"/>
      <c r="E609" s="252"/>
      <c r="F609" s="252"/>
      <c r="G609" s="252"/>
      <c r="H609" s="253"/>
      <c r="I609" s="81" t="s">
        <v>651</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433</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652</v>
      </c>
      <c r="B610" s="58"/>
      <c r="C610" s="251" t="s">
        <v>653</v>
      </c>
      <c r="D610" s="252"/>
      <c r="E610" s="252"/>
      <c r="F610" s="252"/>
      <c r="G610" s="252"/>
      <c r="H610" s="253"/>
      <c r="I610" s="81" t="s">
        <v>654</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655</v>
      </c>
      <c r="B611" s="58"/>
      <c r="C611" s="251" t="s">
        <v>656</v>
      </c>
      <c r="D611" s="252"/>
      <c r="E611" s="252"/>
      <c r="F611" s="252"/>
      <c r="G611" s="252"/>
      <c r="H611" s="253"/>
      <c r="I611" s="81" t="s">
        <v>657</v>
      </c>
      <c r="J611" s="78" t="str">
        <f t="shared" si="108"/>
        <v>未確認</v>
      </c>
      <c r="K611" s="129" t="str">
        <f t="shared" si="109"/>
        <v>※</v>
      </c>
      <c r="L611" s="79" t="s">
        <v>433</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658</v>
      </c>
      <c r="B612" s="58"/>
      <c r="C612" s="251" t="s">
        <v>659</v>
      </c>
      <c r="D612" s="252"/>
      <c r="E612" s="252"/>
      <c r="F612" s="252"/>
      <c r="G612" s="252"/>
      <c r="H612" s="253"/>
      <c r="I612" s="81" t="s">
        <v>660</v>
      </c>
      <c r="J612" s="78" t="str">
        <f t="shared" si="108"/>
        <v>未確認</v>
      </c>
      <c r="K612" s="129" t="str">
        <f t="shared" si="109"/>
        <v>※</v>
      </c>
      <c r="L612" s="79" t="s">
        <v>433</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661</v>
      </c>
      <c r="B613" s="58"/>
      <c r="C613" s="251" t="s">
        <v>662</v>
      </c>
      <c r="D613" s="252"/>
      <c r="E613" s="252"/>
      <c r="F613" s="252"/>
      <c r="G613" s="252"/>
      <c r="H613" s="253"/>
      <c r="I613" s="137" t="s">
        <v>663</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664</v>
      </c>
      <c r="B614" s="58"/>
      <c r="C614" s="251" t="s">
        <v>665</v>
      </c>
      <c r="D614" s="252"/>
      <c r="E614" s="252"/>
      <c r="F614" s="252"/>
      <c r="G614" s="252"/>
      <c r="H614" s="253"/>
      <c r="I614" s="81" t="s">
        <v>666</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667</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668</v>
      </c>
      <c r="C622" s="234" t="s">
        <v>669</v>
      </c>
      <c r="D622" s="235"/>
      <c r="E622" s="235"/>
      <c r="F622" s="235"/>
      <c r="G622" s="235"/>
      <c r="H622" s="236"/>
      <c r="I622" s="280" t="s">
        <v>670</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671</v>
      </c>
      <c r="C623" s="234" t="s">
        <v>672</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211</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673</v>
      </c>
      <c r="C624" s="234" t="s">
        <v>674</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675</v>
      </c>
      <c r="C625" s="234" t="s">
        <v>676</v>
      </c>
      <c r="D625" s="235"/>
      <c r="E625" s="235"/>
      <c r="F625" s="235"/>
      <c r="G625" s="235"/>
      <c r="H625" s="236"/>
      <c r="I625" s="283" t="s">
        <v>677</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678</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679</v>
      </c>
      <c r="C627" s="251" t="s">
        <v>680</v>
      </c>
      <c r="D627" s="252"/>
      <c r="E627" s="252"/>
      <c r="F627" s="252"/>
      <c r="G627" s="252"/>
      <c r="H627" s="253"/>
      <c r="I627" s="81" t="s">
        <v>681</v>
      </c>
      <c r="J627" s="78" t="str">
        <f t="shared" si="115"/>
        <v>未確認</v>
      </c>
      <c r="K627" s="129" t="str">
        <f t="shared" si="114"/>
        <v>※</v>
      </c>
      <c r="L627" s="79">
        <v>289</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682</v>
      </c>
      <c r="C628" s="234" t="s">
        <v>683</v>
      </c>
      <c r="D628" s="235"/>
      <c r="E628" s="235"/>
      <c r="F628" s="235"/>
      <c r="G628" s="235"/>
      <c r="H628" s="236"/>
      <c r="I628" s="85" t="s">
        <v>684</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685</v>
      </c>
      <c r="B629" s="1"/>
      <c r="C629" s="234" t="s">
        <v>686</v>
      </c>
      <c r="D629" s="235"/>
      <c r="E629" s="235"/>
      <c r="F629" s="235"/>
      <c r="G629" s="235"/>
      <c r="H629" s="236"/>
      <c r="I629" s="85" t="s">
        <v>687</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688</v>
      </c>
      <c r="B630" s="1"/>
      <c r="C630" s="251" t="s">
        <v>689</v>
      </c>
      <c r="D630" s="252"/>
      <c r="E630" s="252"/>
      <c r="F630" s="252"/>
      <c r="G630" s="252"/>
      <c r="H630" s="253"/>
      <c r="I630" s="81" t="s">
        <v>690</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691</v>
      </c>
      <c r="B631" s="1"/>
      <c r="C631" s="234" t="s">
        <v>692</v>
      </c>
      <c r="D631" s="235"/>
      <c r="E631" s="235"/>
      <c r="F631" s="235"/>
      <c r="G631" s="235"/>
      <c r="H631" s="236"/>
      <c r="I631" s="81" t="s">
        <v>693</v>
      </c>
      <c r="J631" s="78" t="str">
        <f t="shared" si="115"/>
        <v>未確認</v>
      </c>
      <c r="K631" s="129" t="str">
        <f t="shared" si="114"/>
        <v>※</v>
      </c>
      <c r="L631" s="79" t="s">
        <v>433</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694</v>
      </c>
      <c r="B632" s="1"/>
      <c r="C632" s="251" t="s">
        <v>695</v>
      </c>
      <c r="D632" s="252"/>
      <c r="E632" s="252"/>
      <c r="F632" s="252"/>
      <c r="G632" s="252"/>
      <c r="H632" s="253"/>
      <c r="I632" s="81" t="s">
        <v>696</v>
      </c>
      <c r="J632" s="78" t="str">
        <f t="shared" si="115"/>
        <v>未確認</v>
      </c>
      <c r="K632" s="129" t="str">
        <f t="shared" si="114"/>
        <v>※</v>
      </c>
      <c r="L632" s="79" t="s">
        <v>433</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697</v>
      </c>
      <c r="B633" s="1"/>
      <c r="C633" s="251" t="s">
        <v>698</v>
      </c>
      <c r="D633" s="252"/>
      <c r="E633" s="252"/>
      <c r="F633" s="252"/>
      <c r="G633" s="252"/>
      <c r="H633" s="253"/>
      <c r="I633" s="81" t="s">
        <v>699</v>
      </c>
      <c r="J633" s="78" t="str">
        <f t="shared" si="115"/>
        <v>未確認</v>
      </c>
      <c r="K633" s="129" t="str">
        <f t="shared" si="114"/>
        <v>※</v>
      </c>
      <c r="L633" s="79" t="s">
        <v>433</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700</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701</v>
      </c>
      <c r="C641" s="251" t="s">
        <v>702</v>
      </c>
      <c r="D641" s="252"/>
      <c r="E641" s="252"/>
      <c r="F641" s="252"/>
      <c r="G641" s="252"/>
      <c r="H641" s="253"/>
      <c r="I641" s="81" t="s">
        <v>703</v>
      </c>
      <c r="J641" s="78" t="str">
        <f>IF(SUM(L641:BS641)=0,IF(COUNTIF(L641:BS641,"未確認")&gt;0,"未確認",IF(COUNTIF(L641:BS641,"~*")&gt;0,"*",SUM(L641:BS641))),SUM(L641:BS641))</f>
        <v>未確認</v>
      </c>
      <c r="K641" s="129" t="str">
        <f ref="K641:K648" t="shared" si="120">IF(OR(COUNTIF(L641:BS641,"未確認")&gt;0,COUNTIF(L641:BS641,"*")&gt;0),"※","")</f>
        <v>※</v>
      </c>
      <c r="L641" s="79" t="s">
        <v>433</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704</v>
      </c>
      <c r="B642" s="1"/>
      <c r="C642" s="251" t="s">
        <v>705</v>
      </c>
      <c r="D642" s="252"/>
      <c r="E642" s="252"/>
      <c r="F642" s="252"/>
      <c r="G642" s="252"/>
      <c r="H642" s="253"/>
      <c r="I642" s="81" t="s">
        <v>706</v>
      </c>
      <c r="J642" s="78" t="str">
        <f ref="J642:J648" t="shared" si="121">IF(SUM(L642:BS642)=0,IF(COUNTIF(L642:BS642,"未確認")&gt;0,"未確認",IF(COUNTIF(L642:BS642,"~*")&gt;0,"*",SUM(L642:BS642))),SUM(L642:BS642))</f>
        <v>未確認</v>
      </c>
      <c r="K642" s="129" t="str">
        <f t="shared" si="120"/>
        <v>※</v>
      </c>
      <c r="L642" s="79" t="s">
        <v>433</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707</v>
      </c>
      <c r="B643" s="1"/>
      <c r="C643" s="251" t="s">
        <v>708</v>
      </c>
      <c r="D643" s="252"/>
      <c r="E643" s="252"/>
      <c r="F643" s="252"/>
      <c r="G643" s="252"/>
      <c r="H643" s="253"/>
      <c r="I643" s="81" t="s">
        <v>709</v>
      </c>
      <c r="J643" s="78" t="str">
        <f t="shared" si="121"/>
        <v>未確認</v>
      </c>
      <c r="K643" s="129" t="str">
        <f t="shared" si="120"/>
        <v>※</v>
      </c>
      <c r="L643" s="79" t="s">
        <v>433</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710</v>
      </c>
      <c r="B644" s="1"/>
      <c r="C644" s="234" t="s">
        <v>711</v>
      </c>
      <c r="D644" s="235"/>
      <c r="E644" s="235"/>
      <c r="F644" s="235"/>
      <c r="G644" s="235"/>
      <c r="H644" s="236"/>
      <c r="I644" s="81" t="s">
        <v>712</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713</v>
      </c>
      <c r="B645" s="1"/>
      <c r="C645" s="251" t="s">
        <v>714</v>
      </c>
      <c r="D645" s="252"/>
      <c r="E645" s="252"/>
      <c r="F645" s="252"/>
      <c r="G645" s="252"/>
      <c r="H645" s="253"/>
      <c r="I645" s="81" t="s">
        <v>715</v>
      </c>
      <c r="J645" s="78" t="str">
        <f t="shared" si="121"/>
        <v>未確認</v>
      </c>
      <c r="K645" s="129" t="str">
        <f t="shared" si="120"/>
        <v>※</v>
      </c>
      <c r="L645" s="79" t="s">
        <v>433</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716</v>
      </c>
      <c r="B646" s="1"/>
      <c r="C646" s="251" t="s">
        <v>717</v>
      </c>
      <c r="D646" s="252"/>
      <c r="E646" s="252"/>
      <c r="F646" s="252"/>
      <c r="G646" s="252"/>
      <c r="H646" s="253"/>
      <c r="I646" s="81" t="s">
        <v>718</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719</v>
      </c>
      <c r="B647" s="1"/>
      <c r="C647" s="251" t="s">
        <v>720</v>
      </c>
      <c r="D647" s="252"/>
      <c r="E647" s="252"/>
      <c r="F647" s="252"/>
      <c r="G647" s="252"/>
      <c r="H647" s="253"/>
      <c r="I647" s="81" t="s">
        <v>721</v>
      </c>
      <c r="J647" s="78" t="str">
        <f t="shared" si="121"/>
        <v>未確認</v>
      </c>
      <c r="K647" s="129" t="str">
        <f t="shared" si="120"/>
        <v>※</v>
      </c>
      <c r="L647" s="79" t="s">
        <v>433</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722</v>
      </c>
      <c r="B648" s="1"/>
      <c r="C648" s="234" t="s">
        <v>723</v>
      </c>
      <c r="D648" s="235"/>
      <c r="E648" s="235"/>
      <c r="F648" s="235"/>
      <c r="G648" s="235"/>
      <c r="H648" s="236"/>
      <c r="I648" s="81" t="s">
        <v>724</v>
      </c>
      <c r="J648" s="78" t="str">
        <f t="shared" si="121"/>
        <v>未確認</v>
      </c>
      <c r="K648" s="129" t="str">
        <f t="shared" si="120"/>
        <v>※</v>
      </c>
      <c r="L648" s="79" t="s">
        <v>433</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725</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726</v>
      </c>
      <c r="C656" s="258" t="s">
        <v>727</v>
      </c>
      <c r="D656" s="259"/>
      <c r="E656" s="259"/>
      <c r="F656" s="259"/>
      <c r="G656" s="259"/>
      <c r="H656" s="260"/>
      <c r="I656" s="81" t="s">
        <v>728</v>
      </c>
      <c r="J656" s="78" t="str">
        <f>IF(SUM(L656:BS656)=0,IF(COUNTIF(L656:BS656,"未確認")&gt;0,"未確認",IF(COUNTIF(L656:BS656,"~*")&gt;0,"*",SUM(L656:BS656))),SUM(L656:BS656))</f>
        <v>未確認</v>
      </c>
      <c r="K656" s="129" t="str">
        <f ref="K656:K670" t="shared" si="126">IF(OR(COUNTIF(L656:BS656,"未確認")&gt;0,COUNTIF(L656:BS656,"*")&gt;0),"※","")</f>
        <v>※</v>
      </c>
      <c r="L656" s="79">
        <v>321</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729</v>
      </c>
      <c r="B657" s="58"/>
      <c r="C657" s="117"/>
      <c r="D657" s="118"/>
      <c r="E657" s="251" t="s">
        <v>730</v>
      </c>
      <c r="F657" s="252"/>
      <c r="G657" s="252"/>
      <c r="H657" s="253"/>
      <c r="I657" s="81" t="s">
        <v>731</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732</v>
      </c>
      <c r="B658" s="58"/>
      <c r="C658" s="117"/>
      <c r="D658" s="118"/>
      <c r="E658" s="251" t="s">
        <v>733</v>
      </c>
      <c r="F658" s="252"/>
      <c r="G658" s="252"/>
      <c r="H658" s="253"/>
      <c r="I658" s="81" t="s">
        <v>734</v>
      </c>
      <c r="J658" s="78" t="str">
        <f t="shared" si="127"/>
        <v>未確認</v>
      </c>
      <c r="K658" s="129" t="str">
        <f t="shared" si="126"/>
        <v>※</v>
      </c>
      <c r="L658" s="79" t="s">
        <v>433</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735</v>
      </c>
      <c r="B659" s="58"/>
      <c r="C659" s="191"/>
      <c r="D659" s="192"/>
      <c r="E659" s="251" t="s">
        <v>736</v>
      </c>
      <c r="F659" s="252"/>
      <c r="G659" s="252"/>
      <c r="H659" s="253"/>
      <c r="I659" s="81" t="s">
        <v>737</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738</v>
      </c>
      <c r="B660" s="58"/>
      <c r="C660" s="191"/>
      <c r="D660" s="192"/>
      <c r="E660" s="251" t="s">
        <v>739</v>
      </c>
      <c r="F660" s="252"/>
      <c r="G660" s="252"/>
      <c r="H660" s="253"/>
      <c r="I660" s="81" t="s">
        <v>740</v>
      </c>
      <c r="J660" s="78" t="str">
        <f t="shared" si="127"/>
        <v>未確認</v>
      </c>
      <c r="K660" s="129" t="str">
        <f t="shared" si="126"/>
        <v>※</v>
      </c>
      <c r="L660" s="79">
        <v>293</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741</v>
      </c>
      <c r="B661" s="58"/>
      <c r="C661" s="117"/>
      <c r="D661" s="118"/>
      <c r="E661" s="251" t="s">
        <v>742</v>
      </c>
      <c r="F661" s="252"/>
      <c r="G661" s="252"/>
      <c r="H661" s="253"/>
      <c r="I661" s="81" t="s">
        <v>743</v>
      </c>
      <c r="J661" s="78" t="str">
        <f t="shared" si="127"/>
        <v>未確認</v>
      </c>
      <c r="K661" s="129" t="str">
        <f t="shared" si="126"/>
        <v>※</v>
      </c>
      <c r="L661" s="79">
        <v>22</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744</v>
      </c>
      <c r="B662" s="58"/>
      <c r="C662" s="117"/>
      <c r="D662" s="118"/>
      <c r="E662" s="251" t="s">
        <v>745</v>
      </c>
      <c r="F662" s="252"/>
      <c r="G662" s="252"/>
      <c r="H662" s="253"/>
      <c r="I662" s="81" t="s">
        <v>746</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747</v>
      </c>
      <c r="B663" s="58"/>
      <c r="C663" s="117"/>
      <c r="D663" s="118"/>
      <c r="E663" s="251" t="s">
        <v>748</v>
      </c>
      <c r="F663" s="252"/>
      <c r="G663" s="252"/>
      <c r="H663" s="253"/>
      <c r="I663" s="81" t="s">
        <v>749</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750</v>
      </c>
      <c r="B664" s="58"/>
      <c r="C664" s="119"/>
      <c r="D664" s="120"/>
      <c r="E664" s="251" t="s">
        <v>751</v>
      </c>
      <c r="F664" s="252"/>
      <c r="G664" s="252"/>
      <c r="H664" s="253"/>
      <c r="I664" s="81" t="s">
        <v>752</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753</v>
      </c>
      <c r="B665" s="58"/>
      <c r="C665" s="251" t="s">
        <v>754</v>
      </c>
      <c r="D665" s="252"/>
      <c r="E665" s="252"/>
      <c r="F665" s="252"/>
      <c r="G665" s="252"/>
      <c r="H665" s="253"/>
      <c r="I665" s="81" t="s">
        <v>755</v>
      </c>
      <c r="J665" s="78" t="str">
        <f t="shared" si="127"/>
        <v>未確認</v>
      </c>
      <c r="K665" s="129" t="str">
        <f t="shared" si="126"/>
        <v>※</v>
      </c>
      <c r="L665" s="79">
        <v>233</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756</v>
      </c>
      <c r="B666" s="58"/>
      <c r="C666" s="234" t="s">
        <v>757</v>
      </c>
      <c r="D666" s="235"/>
      <c r="E666" s="235"/>
      <c r="F666" s="235"/>
      <c r="G666" s="235"/>
      <c r="H666" s="236"/>
      <c r="I666" s="85" t="s">
        <v>758</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759</v>
      </c>
      <c r="B667" s="58"/>
      <c r="C667" s="251" t="s">
        <v>760</v>
      </c>
      <c r="D667" s="252"/>
      <c r="E667" s="252"/>
      <c r="F667" s="252"/>
      <c r="G667" s="252"/>
      <c r="H667" s="253"/>
      <c r="I667" s="81" t="s">
        <v>761</v>
      </c>
      <c r="J667" s="78" t="str">
        <f t="shared" si="127"/>
        <v>未確認</v>
      </c>
      <c r="K667" s="129" t="str">
        <f t="shared" si="126"/>
        <v>※</v>
      </c>
      <c r="L667" s="79">
        <v>176</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762</v>
      </c>
      <c r="B668" s="58"/>
      <c r="C668" s="251" t="s">
        <v>763</v>
      </c>
      <c r="D668" s="252"/>
      <c r="E668" s="252"/>
      <c r="F668" s="252"/>
      <c r="G668" s="252"/>
      <c r="H668" s="253"/>
      <c r="I668" s="81" t="s">
        <v>764</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765</v>
      </c>
      <c r="B669" s="58"/>
      <c r="C669" s="234" t="s">
        <v>766</v>
      </c>
      <c r="D669" s="235"/>
      <c r="E669" s="235"/>
      <c r="F669" s="235"/>
      <c r="G669" s="235"/>
      <c r="H669" s="236"/>
      <c r="I669" s="81" t="s">
        <v>767</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768</v>
      </c>
      <c r="B670" s="58"/>
      <c r="C670" s="251" t="s">
        <v>769</v>
      </c>
      <c r="D670" s="252"/>
      <c r="E670" s="252"/>
      <c r="F670" s="252"/>
      <c r="G670" s="252"/>
      <c r="H670" s="253"/>
      <c r="I670" s="81" t="s">
        <v>770</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771</v>
      </c>
      <c r="B677" s="58"/>
      <c r="C677" s="234" t="s">
        <v>772</v>
      </c>
      <c r="D677" s="235"/>
      <c r="E677" s="235"/>
      <c r="F677" s="235"/>
      <c r="G677" s="235"/>
      <c r="H677" s="236"/>
      <c r="I677" s="85" t="s">
        <v>773</v>
      </c>
      <c r="J677" s="140"/>
      <c r="K677" s="141"/>
      <c r="L677" s="67" t="s">
        <v>35</v>
      </c>
      <c r="M677" s="211" t="s">
        <v>10</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774</v>
      </c>
      <c r="B678" s="58"/>
      <c r="C678" s="234" t="s">
        <v>775</v>
      </c>
      <c r="D678" s="235"/>
      <c r="E678" s="235"/>
      <c r="F678" s="235"/>
      <c r="G678" s="235"/>
      <c r="H678" s="236"/>
      <c r="I678" s="85" t="s">
        <v>776</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777</v>
      </c>
      <c r="B679" s="58"/>
      <c r="C679" s="234" t="s">
        <v>778</v>
      </c>
      <c r="D679" s="235"/>
      <c r="E679" s="235"/>
      <c r="F679" s="235"/>
      <c r="G679" s="235"/>
      <c r="H679" s="236"/>
      <c r="I679" s="85" t="s">
        <v>779</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780</v>
      </c>
      <c r="B680" s="58"/>
      <c r="C680" s="245" t="s">
        <v>781</v>
      </c>
      <c r="D680" s="246"/>
      <c r="E680" s="246"/>
      <c r="F680" s="246"/>
      <c r="G680" s="246"/>
      <c r="H680" s="247"/>
      <c r="I680" s="238" t="s">
        <v>782</v>
      </c>
      <c r="J680" s="140"/>
      <c r="K680" s="141"/>
      <c r="L680" s="195">
        <v>0</v>
      </c>
      <c r="M680" s="232">
        <v>686</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783</v>
      </c>
      <c r="B681" s="58"/>
      <c r="C681" s="143"/>
      <c r="D681" s="144"/>
      <c r="E681" s="245" t="s">
        <v>784</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785</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786</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787</v>
      </c>
      <c r="B684" s="58"/>
      <c r="C684" s="145"/>
      <c r="D684" s="224"/>
      <c r="E684" s="248"/>
      <c r="F684" s="249"/>
      <c r="G684" s="223"/>
      <c r="H684" s="204" t="s">
        <v>788</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789</v>
      </c>
      <c r="B685" s="58"/>
      <c r="C685" s="245" t="s">
        <v>790</v>
      </c>
      <c r="D685" s="246"/>
      <c r="E685" s="246"/>
      <c r="F685" s="246"/>
      <c r="G685" s="250"/>
      <c r="H685" s="247"/>
      <c r="I685" s="238" t="s">
        <v>791</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792</v>
      </c>
      <c r="B686" s="58"/>
      <c r="C686" s="188"/>
      <c r="D686" s="189"/>
      <c r="E686" s="234" t="s">
        <v>793</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794</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795</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796</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797</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798</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799</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800</v>
      </c>
      <c r="B693" s="58"/>
      <c r="C693" s="234" t="s">
        <v>801</v>
      </c>
      <c r="D693" s="235"/>
      <c r="E693" s="235"/>
      <c r="F693" s="235"/>
      <c r="G693" s="235"/>
      <c r="H693" s="236"/>
      <c r="I693" s="237" t="s">
        <v>802</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803</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804</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805</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807</v>
      </c>
      <c r="B704" s="1"/>
      <c r="C704" s="234" t="s">
        <v>808</v>
      </c>
      <c r="D704" s="235"/>
      <c r="E704" s="235"/>
      <c r="F704" s="235"/>
      <c r="G704" s="235"/>
      <c r="H704" s="236"/>
      <c r="I704" s="85" t="s">
        <v>809</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810</v>
      </c>
      <c r="B705" s="1"/>
      <c r="C705" s="251" t="s">
        <v>811</v>
      </c>
      <c r="D705" s="252"/>
      <c r="E705" s="252"/>
      <c r="F705" s="252"/>
      <c r="G705" s="252"/>
      <c r="H705" s="253"/>
      <c r="I705" s="81" t="s">
        <v>812</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813</v>
      </c>
      <c r="B706" s="1"/>
      <c r="C706" s="251" t="s">
        <v>814</v>
      </c>
      <c r="D706" s="252"/>
      <c r="E706" s="252"/>
      <c r="F706" s="252"/>
      <c r="G706" s="252"/>
      <c r="H706" s="253"/>
      <c r="I706" s="81" t="s">
        <v>815</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817</v>
      </c>
      <c r="C714" s="251" t="s">
        <v>818</v>
      </c>
      <c r="D714" s="252"/>
      <c r="E714" s="252"/>
      <c r="F714" s="252"/>
      <c r="G714" s="252"/>
      <c r="H714" s="253"/>
      <c r="I714" s="81" t="s">
        <v>819</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820</v>
      </c>
      <c r="B715" s="1"/>
      <c r="C715" s="251" t="s">
        <v>821</v>
      </c>
      <c r="D715" s="252"/>
      <c r="E715" s="252"/>
      <c r="F715" s="252"/>
      <c r="G715" s="252"/>
      <c r="H715" s="253"/>
      <c r="I715" s="81" t="s">
        <v>822</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823</v>
      </c>
      <c r="B716" s="1"/>
      <c r="C716" s="234" t="s">
        <v>824</v>
      </c>
      <c r="D716" s="235"/>
      <c r="E716" s="235"/>
      <c r="F716" s="235"/>
      <c r="G716" s="235"/>
      <c r="H716" s="236"/>
      <c r="I716" s="81" t="s">
        <v>825</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826</v>
      </c>
      <c r="B717" s="1"/>
      <c r="C717" s="251" t="s">
        <v>827</v>
      </c>
      <c r="D717" s="252"/>
      <c r="E717" s="252"/>
      <c r="F717" s="252"/>
      <c r="G717" s="252"/>
      <c r="H717" s="253"/>
      <c r="I717" s="81" t="s">
        <v>828</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830</v>
      </c>
      <c r="C726" s="251" t="s">
        <v>831</v>
      </c>
      <c r="D726" s="252"/>
      <c r="E726" s="252"/>
      <c r="F726" s="252"/>
      <c r="G726" s="252"/>
      <c r="H726" s="253"/>
      <c r="I726" s="81" t="s">
        <v>832</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833</v>
      </c>
      <c r="B727" s="1"/>
      <c r="C727" s="251" t="s">
        <v>834</v>
      </c>
      <c r="D727" s="252"/>
      <c r="E727" s="252"/>
      <c r="F727" s="252"/>
      <c r="G727" s="252"/>
      <c r="H727" s="253"/>
      <c r="I727" s="81" t="s">
        <v>835</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836</v>
      </c>
      <c r="B728" s="1"/>
      <c r="C728" s="234" t="s">
        <v>837</v>
      </c>
      <c r="D728" s="235"/>
      <c r="E728" s="235"/>
      <c r="F728" s="235"/>
      <c r="G728" s="235"/>
      <c r="H728" s="236"/>
      <c r="I728" s="81" t="s">
        <v>838</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839</v>
      </c>
      <c r="B729" s="1"/>
      <c r="C729" s="234" t="s">
        <v>840</v>
      </c>
      <c r="D729" s="235"/>
      <c r="E729" s="235"/>
      <c r="F729" s="235"/>
      <c r="G729" s="235"/>
      <c r="H729" s="236"/>
      <c r="I729" s="81" t="s">
        <v>841</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