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<sst xmlns="http://schemas.openxmlformats.org/spreadsheetml/2006/main" count="854" uniqueCount="854">
  <si>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</si>
  <si>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甲府脳神経外科病院</t>
  </si>
  <si>
    <t>〒400-0805　甲府市酒折１－１６－１８</t>
  </si>
  <si>
    <t>病棟の建築時期と構造</t>
  </si>
  <si>
    <t>建物情報＼病棟名</t>
  </si>
  <si>
    <t>2階病棟</t>
  </si>
  <si>
    <t>３階病棟</t>
  </si>
  <si>
    <t>様式１病院病棟票(1)</t>
  </si>
  <si>
    <t>建築時期</t>
  </si>
  <si>
    <t>1983</t>
  </si>
  <si>
    <t>1988</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</si>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</sst>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10</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11</v>
      </c>
      <c r="J11" s="411"/>
      <c r="K11" s="411"/>
      <c r="L11" s="20" t="s">
        <v>12</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t="s">
        <v>17</v>
      </c>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23</v>
      </c>
      <c r="M104" s="241">
        <v>47</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23</v>
      </c>
      <c r="M106" s="190">
        <v>47</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23</v>
      </c>
      <c r="M107" s="190">
        <v>47</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107</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109</v>
      </c>
      <c r="M127" s="245" t="s">
        <v>109</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37</v>
      </c>
      <c r="M128" s="245" t="s">
        <v>37</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115</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116</v>
      </c>
      <c r="F137" s="305"/>
      <c r="G137" s="305"/>
      <c r="H137" s="306"/>
      <c r="I137" s="326"/>
      <c r="J137" s="81"/>
      <c r="K137" s="82"/>
      <c r="L137" s="80">
        <v>23</v>
      </c>
      <c r="M137" s="245">
        <v>47</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37</v>
      </c>
      <c r="M138" s="245" t="s">
        <v>37</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119</v>
      </c>
      <c r="B140" s="68"/>
      <c r="C140" s="317" t="s">
        <v>118</v>
      </c>
      <c r="D140" s="318"/>
      <c r="E140" s="318"/>
      <c r="F140" s="318"/>
      <c r="G140" s="318"/>
      <c r="H140" s="319"/>
      <c r="I140" s="326"/>
      <c r="J140" s="81"/>
      <c r="K140" s="82"/>
      <c r="L140" s="80" t="s">
        <v>37</v>
      </c>
      <c r="M140" s="245" t="s">
        <v>37</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119</v>
      </c>
      <c r="B141" s="68"/>
      <c r="C141" s="90"/>
      <c r="D141" s="91"/>
      <c r="E141" s="304" t="s">
        <v>116</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120</v>
      </c>
      <c r="B142" s="68"/>
      <c r="C142" s="296" t="s">
        <v>121</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123</v>
      </c>
      <c r="B150" s="1"/>
      <c r="C150" s="304" t="s">
        <v>122</v>
      </c>
      <c r="D150" s="305"/>
      <c r="E150" s="305"/>
      <c r="F150" s="305"/>
      <c r="G150" s="305"/>
      <c r="H150" s="306"/>
      <c r="I150" s="98" t="s">
        <v>124</v>
      </c>
      <c r="J150" s="259" t="s">
        <v>125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127</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128</v>
      </c>
      <c r="B158" s="96"/>
      <c r="C158" s="304" t="s">
        <v>129</v>
      </c>
      <c r="D158" s="305"/>
      <c r="E158" s="305"/>
      <c r="F158" s="305"/>
      <c r="G158" s="305"/>
      <c r="H158" s="306"/>
      <c r="I158" s="400" t="s">
        <v>130</v>
      </c>
      <c r="J158" s="191" t="s">
        <v>131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132</v>
      </c>
      <c r="B159" s="96"/>
      <c r="C159" s="304" t="s">
        <v>133</v>
      </c>
      <c r="D159" s="305"/>
      <c r="E159" s="305"/>
      <c r="F159" s="305"/>
      <c r="G159" s="305"/>
      <c r="H159" s="306"/>
      <c r="I159" s="401"/>
      <c r="J159" s="191" t="s">
        <v>131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134</v>
      </c>
      <c r="B160" s="96"/>
      <c r="C160" s="304" t="s">
        <v>135</v>
      </c>
      <c r="D160" s="305"/>
      <c r="E160" s="305"/>
      <c r="F160" s="305"/>
      <c r="G160" s="305"/>
      <c r="H160" s="306"/>
      <c r="I160" s="402"/>
      <c r="J160" s="191" t="s">
        <v>136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138</v>
      </c>
      <c r="B168" s="96"/>
      <c r="C168" s="304" t="s">
        <v>139</v>
      </c>
      <c r="D168" s="305"/>
      <c r="E168" s="305"/>
      <c r="F168" s="305"/>
      <c r="G168" s="305"/>
      <c r="H168" s="306"/>
      <c r="I168" s="209" t="s">
        <v>140</v>
      </c>
      <c r="J168" s="191" t="s">
        <v>136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141</v>
      </c>
      <c r="B169" s="96"/>
      <c r="C169" s="304" t="s">
        <v>142</v>
      </c>
      <c r="D169" s="305"/>
      <c r="E169" s="305"/>
      <c r="F169" s="305"/>
      <c r="G169" s="305"/>
      <c r="H169" s="306"/>
      <c r="I169" s="100" t="s">
        <v>143</v>
      </c>
      <c r="J169" s="191" t="s">
        <v>136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145</v>
      </c>
      <c r="B177" s="96"/>
      <c r="C177" s="304" t="s">
        <v>146</v>
      </c>
      <c r="D177" s="305"/>
      <c r="E177" s="305"/>
      <c r="F177" s="305"/>
      <c r="G177" s="305"/>
      <c r="H177" s="306"/>
      <c r="I177" s="103" t="s">
        <v>147</v>
      </c>
      <c r="J177" s="191" t="s">
        <v>148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149</v>
      </c>
      <c r="D178" s="297"/>
      <c r="E178" s="297"/>
      <c r="F178" s="297"/>
      <c r="G178" s="297"/>
      <c r="H178" s="298"/>
      <c r="I178" s="103" t="s">
        <v>150</v>
      </c>
      <c r="J178" s="191" t="s">
        <v>136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151</v>
      </c>
      <c r="D179" s="297"/>
      <c r="E179" s="297"/>
      <c r="F179" s="297"/>
      <c r="G179" s="297"/>
      <c r="H179" s="298"/>
      <c r="I179" s="103" t="s">
        <v>152</v>
      </c>
      <c r="J179" s="191" t="s">
        <v>136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153</v>
      </c>
      <c r="B180" s="96"/>
      <c r="C180" s="304" t="s">
        <v>154</v>
      </c>
      <c r="D180" s="305"/>
      <c r="E180" s="305"/>
      <c r="F180" s="305"/>
      <c r="G180" s="305"/>
      <c r="H180" s="306"/>
      <c r="I180" s="103" t="s">
        <v>155</v>
      </c>
      <c r="J180" s="191" t="s">
        <v>136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156</v>
      </c>
      <c r="B181" s="96"/>
      <c r="C181" s="304" t="s">
        <v>157</v>
      </c>
      <c r="D181" s="305"/>
      <c r="E181" s="305"/>
      <c r="F181" s="305"/>
      <c r="G181" s="305"/>
      <c r="H181" s="306"/>
      <c r="I181" s="103" t="s">
        <v>158</v>
      </c>
      <c r="J181" s="191" t="s">
        <v>136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160</v>
      </c>
      <c r="B189" s="68"/>
      <c r="C189" s="374" t="s">
        <v>161</v>
      </c>
      <c r="D189" s="399"/>
      <c r="E189" s="399"/>
      <c r="F189" s="399"/>
      <c r="G189" s="374" t="s">
        <v>162</v>
      </c>
      <c r="H189" s="374"/>
      <c r="I189" s="293" t="s">
        <v>163</v>
      </c>
      <c r="J189" s="196">
        <v>8</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160</v>
      </c>
      <c r="B190" s="68"/>
      <c r="C190" s="399"/>
      <c r="D190" s="399"/>
      <c r="E190" s="399"/>
      <c r="F190" s="399"/>
      <c r="G190" s="374" t="s">
        <v>164</v>
      </c>
      <c r="H190" s="374"/>
      <c r="I190" s="294"/>
      <c r="J190" s="197">
        <v>3.7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165</v>
      </c>
      <c r="B191" s="68"/>
      <c r="C191" s="374" t="s">
        <v>166</v>
      </c>
      <c r="D191" s="399"/>
      <c r="E191" s="399"/>
      <c r="F191" s="399"/>
      <c r="G191" s="374" t="s">
        <v>162</v>
      </c>
      <c r="H191" s="374"/>
      <c r="I191" s="294"/>
      <c r="J191" s="196">
        <v>2</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165</v>
      </c>
      <c r="B192" s="68"/>
      <c r="C192" s="399"/>
      <c r="D192" s="399"/>
      <c r="E192" s="399"/>
      <c r="F192" s="399"/>
      <c r="G192" s="374" t="s">
        <v>164</v>
      </c>
      <c r="H192" s="374"/>
      <c r="I192" s="294"/>
      <c r="J192" s="197">
        <v>0.5</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167</v>
      </c>
      <c r="B193" s="97"/>
      <c r="C193" s="374" t="s">
        <v>168</v>
      </c>
      <c r="D193" s="374"/>
      <c r="E193" s="374"/>
      <c r="F193" s="374"/>
      <c r="G193" s="374" t="s">
        <v>162</v>
      </c>
      <c r="H193" s="374"/>
      <c r="I193" s="294"/>
      <c r="J193" s="196">
        <f ref="J193:J208" t="shared" si="31">IF(SUM(L193:BS193)=0,IF(COUNTIF(L193:BS193,"未確認")&gt;0,"未確認",IF(COUNTIF(L193:BS193,"~*")&gt;0,"*",SUM(L193:BS193))),SUM(L193:BS193))</f>
        <v>0</v>
      </c>
      <c r="K193" s="194" t="str">
        <f t="shared" si="30"/>
      </c>
      <c r="L193" s="108">
        <v>11</v>
      </c>
      <c r="M193" s="247">
        <v>19</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167</v>
      </c>
      <c r="B194" s="97"/>
      <c r="C194" s="374"/>
      <c r="D194" s="374"/>
      <c r="E194" s="374"/>
      <c r="F194" s="374"/>
      <c r="G194" s="374" t="s">
        <v>164</v>
      </c>
      <c r="H194" s="374"/>
      <c r="I194" s="294"/>
      <c r="J194" s="197">
        <f t="shared" si="31"/>
        <v>0</v>
      </c>
      <c r="K194" s="194" t="str">
        <f t="shared" si="30"/>
      </c>
      <c r="L194" s="109">
        <v>0.8</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169</v>
      </c>
      <c r="B195" s="97"/>
      <c r="C195" s="374" t="s">
        <v>170</v>
      </c>
      <c r="D195" s="375"/>
      <c r="E195" s="375"/>
      <c r="F195" s="375"/>
      <c r="G195" s="374" t="s">
        <v>162</v>
      </c>
      <c r="H195" s="374"/>
      <c r="I195" s="294"/>
      <c r="J195" s="196">
        <f t="shared" si="31"/>
        <v>0</v>
      </c>
      <c r="K195" s="194" t="str">
        <f t="shared" si="30"/>
      </c>
      <c r="L195" s="108">
        <v>1</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169</v>
      </c>
      <c r="B196" s="97"/>
      <c r="C196" s="375"/>
      <c r="D196" s="375"/>
      <c r="E196" s="375"/>
      <c r="F196" s="375"/>
      <c r="G196" s="374" t="s">
        <v>164</v>
      </c>
      <c r="H196" s="374"/>
      <c r="I196" s="294"/>
      <c r="J196" s="197">
        <f t="shared" si="31"/>
        <v>0</v>
      </c>
      <c r="K196" s="194" t="str">
        <f t="shared" si="30"/>
      </c>
      <c r="L196" s="109">
        <v>0.8</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171</v>
      </c>
      <c r="B197" s="97"/>
      <c r="C197" s="374" t="s">
        <v>172</v>
      </c>
      <c r="D197" s="375"/>
      <c r="E197" s="375"/>
      <c r="F197" s="375"/>
      <c r="G197" s="374" t="s">
        <v>162</v>
      </c>
      <c r="H197" s="374"/>
      <c r="I197" s="294"/>
      <c r="J197" s="196">
        <f t="shared" si="31"/>
        <v>0</v>
      </c>
      <c r="K197" s="194" t="str">
        <f t="shared" si="30"/>
      </c>
      <c r="L197" s="108">
        <v>0</v>
      </c>
      <c r="M197" s="247">
        <v>6</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171</v>
      </c>
      <c r="B198" s="97"/>
      <c r="C198" s="375"/>
      <c r="D198" s="375"/>
      <c r="E198" s="375"/>
      <c r="F198" s="375"/>
      <c r="G198" s="374" t="s">
        <v>164</v>
      </c>
      <c r="H198" s="374"/>
      <c r="I198" s="294"/>
      <c r="J198" s="197">
        <f t="shared" si="31"/>
        <v>0</v>
      </c>
      <c r="K198" s="194" t="str">
        <f t="shared" si="30"/>
      </c>
      <c r="L198" s="109">
        <v>0</v>
      </c>
      <c r="M198" s="246">
        <v>0.8</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173</v>
      </c>
      <c r="B199" s="97"/>
      <c r="C199" s="374" t="s">
        <v>174</v>
      </c>
      <c r="D199" s="375"/>
      <c r="E199" s="375"/>
      <c r="F199" s="375"/>
      <c r="G199" s="374" t="s">
        <v>162</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173</v>
      </c>
      <c r="B200" s="68"/>
      <c r="C200" s="375"/>
      <c r="D200" s="375"/>
      <c r="E200" s="375"/>
      <c r="F200" s="375"/>
      <c r="G200" s="374" t="s">
        <v>164</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175</v>
      </c>
      <c r="B201" s="68"/>
      <c r="C201" s="374" t="s">
        <v>176</v>
      </c>
      <c r="D201" s="375"/>
      <c r="E201" s="375"/>
      <c r="F201" s="375"/>
      <c r="G201" s="374" t="s">
        <v>162</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175</v>
      </c>
      <c r="B202" s="68"/>
      <c r="C202" s="375"/>
      <c r="D202" s="375"/>
      <c r="E202" s="375"/>
      <c r="F202" s="375"/>
      <c r="G202" s="374" t="s">
        <v>164</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177</v>
      </c>
      <c r="B203" s="68"/>
      <c r="C203" s="374" t="s">
        <v>178</v>
      </c>
      <c r="D203" s="375"/>
      <c r="E203" s="375"/>
      <c r="F203" s="375"/>
      <c r="G203" s="374" t="s">
        <v>162</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177</v>
      </c>
      <c r="B204" s="68"/>
      <c r="C204" s="375"/>
      <c r="D204" s="375"/>
      <c r="E204" s="375"/>
      <c r="F204" s="375"/>
      <c r="G204" s="374" t="s">
        <v>164</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179</v>
      </c>
      <c r="B205" s="68"/>
      <c r="C205" s="374" t="s">
        <v>180</v>
      </c>
      <c r="D205" s="375"/>
      <c r="E205" s="375"/>
      <c r="F205" s="375"/>
      <c r="G205" s="374" t="s">
        <v>162</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179</v>
      </c>
      <c r="B206" s="68"/>
      <c r="C206" s="375"/>
      <c r="D206" s="375"/>
      <c r="E206" s="375"/>
      <c r="F206" s="375"/>
      <c r="G206" s="374" t="s">
        <v>164</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181</v>
      </c>
      <c r="B207" s="68"/>
      <c r="C207" s="374" t="s">
        <v>182</v>
      </c>
      <c r="D207" s="375"/>
      <c r="E207" s="375"/>
      <c r="F207" s="375"/>
      <c r="G207" s="374" t="s">
        <v>162</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181</v>
      </c>
      <c r="B208" s="68"/>
      <c r="C208" s="375"/>
      <c r="D208" s="375"/>
      <c r="E208" s="375"/>
      <c r="F208" s="375"/>
      <c r="G208" s="374" t="s">
        <v>164</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183</v>
      </c>
      <c r="B209" s="68"/>
      <c r="C209" s="374" t="s">
        <v>184</v>
      </c>
      <c r="D209" s="399"/>
      <c r="E209" s="399"/>
      <c r="F209" s="399"/>
      <c r="G209" s="374" t="s">
        <v>162</v>
      </c>
      <c r="H209" s="374"/>
      <c r="I209" s="294"/>
      <c r="J209" s="196">
        <v>7</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183</v>
      </c>
      <c r="B210" s="68"/>
      <c r="C210" s="399"/>
      <c r="D210" s="399"/>
      <c r="E210" s="399"/>
      <c r="F210" s="399"/>
      <c r="G210" s="374" t="s">
        <v>164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185</v>
      </c>
      <c r="B211" s="68"/>
      <c r="C211" s="374" t="s">
        <v>186</v>
      </c>
      <c r="D211" s="399"/>
      <c r="E211" s="399"/>
      <c r="F211" s="399"/>
      <c r="G211" s="374" t="s">
        <v>162</v>
      </c>
      <c r="H211" s="374"/>
      <c r="I211" s="294"/>
      <c r="J211" s="196">
        <v>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185</v>
      </c>
      <c r="B212" s="68"/>
      <c r="C212" s="399"/>
      <c r="D212" s="399"/>
      <c r="E212" s="399"/>
      <c r="F212" s="399"/>
      <c r="G212" s="374" t="s">
        <v>164</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187</v>
      </c>
      <c r="B213" s="68"/>
      <c r="C213" s="374" t="s">
        <v>188</v>
      </c>
      <c r="D213" s="375"/>
      <c r="E213" s="375"/>
      <c r="F213" s="375"/>
      <c r="G213" s="374" t="s">
        <v>162</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187</v>
      </c>
      <c r="B214" s="68"/>
      <c r="C214" s="375"/>
      <c r="D214" s="375"/>
      <c r="E214" s="375"/>
      <c r="F214" s="375"/>
      <c r="G214" s="374" t="s">
        <v>164</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189</v>
      </c>
      <c r="B215" s="68"/>
      <c r="C215" s="374" t="s">
        <v>190</v>
      </c>
      <c r="D215" s="399"/>
      <c r="E215" s="399"/>
      <c r="F215" s="399"/>
      <c r="G215" s="374" t="s">
        <v>162</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189</v>
      </c>
      <c r="B216" s="68"/>
      <c r="C216" s="399"/>
      <c r="D216" s="399"/>
      <c r="E216" s="399"/>
      <c r="F216" s="399"/>
      <c r="G216" s="374" t="s">
        <v>164</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191</v>
      </c>
      <c r="D217" s="300"/>
      <c r="E217" s="300"/>
      <c r="F217" s="300"/>
      <c r="G217" s="299" t="s">
        <v>162</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164</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192</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193</v>
      </c>
      <c r="M222" s="207" t="s">
        <v>194</v>
      </c>
      <c r="N222" s="207" t="s">
        <v>195</v>
      </c>
      <c r="O222" s="104"/>
      <c r="P222" s="104"/>
      <c r="Q222" s="104"/>
      <c r="R222" s="104"/>
      <c r="S222" s="104"/>
      <c r="T222" s="104"/>
      <c r="U222" s="104"/>
      <c r="V222" s="8"/>
    </row>
    <row r="223" ht="34.5" customHeight="1" s="67" customFormat="1">
      <c r="A223" s="181" t="s">
        <v>196</v>
      </c>
      <c r="B223" s="97"/>
      <c r="C223" s="374" t="s">
        <v>168</v>
      </c>
      <c r="D223" s="374"/>
      <c r="E223" s="374"/>
      <c r="F223" s="374"/>
      <c r="G223" s="304" t="s">
        <v>162</v>
      </c>
      <c r="H223" s="306"/>
      <c r="I223" s="293" t="s">
        <v>197</v>
      </c>
      <c r="J223" s="262"/>
      <c r="K223" s="113"/>
      <c r="L223" s="272">
        <v>1</v>
      </c>
      <c r="M223" s="272">
        <v>3</v>
      </c>
      <c r="N223" s="272">
        <v>1</v>
      </c>
      <c r="O223" s="104"/>
      <c r="P223" s="104"/>
      <c r="Q223" s="104"/>
      <c r="R223" s="104"/>
      <c r="S223" s="104"/>
      <c r="T223" s="104"/>
      <c r="U223" s="104"/>
    </row>
    <row r="224" ht="34.5" customHeight="1" s="67" customFormat="1">
      <c r="A224" s="181" t="s">
        <v>196</v>
      </c>
      <c r="B224" s="97"/>
      <c r="C224" s="374"/>
      <c r="D224" s="374"/>
      <c r="E224" s="374"/>
      <c r="F224" s="374"/>
      <c r="G224" s="304" t="s">
        <v>164</v>
      </c>
      <c r="H224" s="306"/>
      <c r="I224" s="294"/>
      <c r="J224" s="262"/>
      <c r="K224" s="114"/>
      <c r="L224" s="273">
        <v>0</v>
      </c>
      <c r="M224" s="273">
        <v>0.3</v>
      </c>
      <c r="N224" s="273">
        <v>0</v>
      </c>
      <c r="O224" s="104"/>
      <c r="P224" s="104"/>
      <c r="Q224" s="104"/>
      <c r="R224" s="104"/>
      <c r="S224" s="104"/>
      <c r="T224" s="104"/>
      <c r="U224" s="104"/>
    </row>
    <row r="225" ht="34.5" customHeight="1" s="67" customFormat="1">
      <c r="A225" s="181" t="s">
        <v>198</v>
      </c>
      <c r="B225" s="97"/>
      <c r="C225" s="374" t="s">
        <v>170</v>
      </c>
      <c r="D225" s="375"/>
      <c r="E225" s="375"/>
      <c r="F225" s="375"/>
      <c r="G225" s="304" t="s">
        <v>162</v>
      </c>
      <c r="H225" s="306"/>
      <c r="I225" s="294"/>
      <c r="J225" s="262"/>
      <c r="K225" s="113"/>
      <c r="L225" s="272">
        <v>1</v>
      </c>
      <c r="M225" s="272">
        <v>0</v>
      </c>
      <c r="N225" s="272">
        <v>0</v>
      </c>
      <c r="O225" s="104"/>
      <c r="P225" s="104"/>
      <c r="Q225" s="104"/>
      <c r="R225" s="104"/>
      <c r="S225" s="104"/>
      <c r="T225" s="104"/>
      <c r="U225" s="104"/>
    </row>
    <row r="226" ht="34.5" customHeight="1" s="67" customFormat="1">
      <c r="A226" s="181" t="s">
        <v>198</v>
      </c>
      <c r="B226" s="97"/>
      <c r="C226" s="375"/>
      <c r="D226" s="375"/>
      <c r="E226" s="375"/>
      <c r="F226" s="375"/>
      <c r="G226" s="304" t="s">
        <v>164</v>
      </c>
      <c r="H226" s="306"/>
      <c r="I226" s="294"/>
      <c r="J226" s="262"/>
      <c r="K226" s="114"/>
      <c r="L226" s="273">
        <v>0</v>
      </c>
      <c r="M226" s="273">
        <v>0</v>
      </c>
      <c r="N226" s="273">
        <v>0</v>
      </c>
      <c r="O226" s="104"/>
      <c r="P226" s="104"/>
      <c r="Q226" s="104"/>
      <c r="R226" s="104"/>
      <c r="S226" s="104"/>
      <c r="T226" s="104"/>
      <c r="U226" s="104"/>
    </row>
    <row r="227" ht="34.5" customHeight="1" s="67" customFormat="1">
      <c r="A227" s="181" t="s">
        <v>199</v>
      </c>
      <c r="B227" s="97"/>
      <c r="C227" s="374" t="s">
        <v>172</v>
      </c>
      <c r="D227" s="375"/>
      <c r="E227" s="375"/>
      <c r="F227" s="375"/>
      <c r="G227" s="304" t="s">
        <v>162</v>
      </c>
      <c r="H227" s="306"/>
      <c r="I227" s="294"/>
      <c r="J227" s="262"/>
      <c r="K227" s="113"/>
      <c r="L227" s="272">
        <v>0</v>
      </c>
      <c r="M227" s="272">
        <v>0</v>
      </c>
      <c r="N227" s="272">
        <v>0</v>
      </c>
      <c r="O227" s="104"/>
      <c r="P227" s="104"/>
      <c r="Q227" s="104"/>
      <c r="R227" s="104"/>
      <c r="S227" s="104"/>
      <c r="T227" s="104"/>
      <c r="U227" s="104"/>
    </row>
    <row r="228" ht="34.5" customHeight="1" s="67" customFormat="1">
      <c r="A228" s="181" t="s">
        <v>199</v>
      </c>
      <c r="B228" s="97"/>
      <c r="C228" s="375"/>
      <c r="D228" s="375"/>
      <c r="E228" s="375"/>
      <c r="F228" s="375"/>
      <c r="G228" s="304" t="s">
        <v>164</v>
      </c>
      <c r="H228" s="306"/>
      <c r="I228" s="294"/>
      <c r="J228" s="262"/>
      <c r="K228" s="114"/>
      <c r="L228" s="273">
        <v>0</v>
      </c>
      <c r="M228" s="273">
        <v>0</v>
      </c>
      <c r="N228" s="273">
        <v>0</v>
      </c>
      <c r="O228" s="104"/>
      <c r="P228" s="104"/>
      <c r="Q228" s="104"/>
      <c r="R228" s="104"/>
      <c r="S228" s="104"/>
      <c r="T228" s="104"/>
      <c r="U228" s="104"/>
    </row>
    <row r="229" ht="34.5" customHeight="1" s="67" customFormat="1">
      <c r="A229" s="181" t="s">
        <v>200</v>
      </c>
      <c r="B229" s="97"/>
      <c r="C229" s="374" t="s">
        <v>174</v>
      </c>
      <c r="D229" s="375"/>
      <c r="E229" s="375"/>
      <c r="F229" s="375"/>
      <c r="G229" s="304" t="s">
        <v>162</v>
      </c>
      <c r="H229" s="306"/>
      <c r="I229" s="294"/>
      <c r="J229" s="262"/>
      <c r="K229" s="113"/>
      <c r="L229" s="272">
        <v>0</v>
      </c>
      <c r="M229" s="272">
        <v>0</v>
      </c>
      <c r="N229" s="272">
        <v>0</v>
      </c>
      <c r="O229" s="104"/>
      <c r="P229" s="104"/>
      <c r="Q229" s="104"/>
      <c r="R229" s="104"/>
      <c r="S229" s="104"/>
      <c r="T229" s="104"/>
      <c r="U229" s="104"/>
    </row>
    <row r="230" ht="34.5" customHeight="1" s="67" customFormat="1">
      <c r="A230" s="181" t="s">
        <v>200</v>
      </c>
      <c r="B230" s="68"/>
      <c r="C230" s="375"/>
      <c r="D230" s="375"/>
      <c r="E230" s="375"/>
      <c r="F230" s="375"/>
      <c r="G230" s="304" t="s">
        <v>164</v>
      </c>
      <c r="H230" s="306"/>
      <c r="I230" s="294"/>
      <c r="J230" s="262"/>
      <c r="K230" s="114"/>
      <c r="L230" s="273">
        <v>0</v>
      </c>
      <c r="M230" s="273">
        <v>0</v>
      </c>
      <c r="N230" s="273">
        <v>0</v>
      </c>
      <c r="O230" s="104"/>
      <c r="P230" s="104"/>
      <c r="Q230" s="104"/>
      <c r="R230" s="104"/>
      <c r="S230" s="104"/>
      <c r="T230" s="104"/>
      <c r="U230" s="104"/>
    </row>
    <row r="231" ht="34.5" customHeight="1" s="67" customFormat="1">
      <c r="A231" s="181" t="s">
        <v>201</v>
      </c>
      <c r="B231" s="68"/>
      <c r="C231" s="374" t="s">
        <v>176</v>
      </c>
      <c r="D231" s="375"/>
      <c r="E231" s="375"/>
      <c r="F231" s="375"/>
      <c r="G231" s="304" t="s">
        <v>162</v>
      </c>
      <c r="H231" s="306"/>
      <c r="I231" s="294"/>
      <c r="J231" s="262"/>
      <c r="K231" s="113"/>
      <c r="L231" s="272">
        <v>0</v>
      </c>
      <c r="M231" s="272">
        <v>7</v>
      </c>
      <c r="N231" s="272">
        <v>0</v>
      </c>
      <c r="O231" s="104"/>
      <c r="P231" s="104"/>
      <c r="Q231" s="104"/>
      <c r="R231" s="104"/>
      <c r="S231" s="104"/>
      <c r="T231" s="104"/>
      <c r="U231" s="104"/>
    </row>
    <row r="232" ht="34.5" customHeight="1" s="67" customFormat="1">
      <c r="A232" s="181" t="s">
        <v>201</v>
      </c>
      <c r="B232" s="68"/>
      <c r="C232" s="375"/>
      <c r="D232" s="375"/>
      <c r="E232" s="375"/>
      <c r="F232" s="375"/>
      <c r="G232" s="304" t="s">
        <v>164</v>
      </c>
      <c r="H232" s="306"/>
      <c r="I232" s="294"/>
      <c r="J232" s="262"/>
      <c r="K232" s="114"/>
      <c r="L232" s="273">
        <v>0</v>
      </c>
      <c r="M232" s="273">
        <v>0</v>
      </c>
      <c r="N232" s="273">
        <v>0</v>
      </c>
      <c r="O232" s="104"/>
      <c r="P232" s="104"/>
      <c r="Q232" s="104"/>
      <c r="R232" s="104"/>
      <c r="S232" s="104"/>
      <c r="T232" s="104"/>
      <c r="U232" s="104"/>
    </row>
    <row r="233" ht="34.5" customHeight="1" s="67" customFormat="1">
      <c r="A233" s="181" t="s">
        <v>202</v>
      </c>
      <c r="B233" s="68"/>
      <c r="C233" s="374" t="s">
        <v>178</v>
      </c>
      <c r="D233" s="375"/>
      <c r="E233" s="375"/>
      <c r="F233" s="375"/>
      <c r="G233" s="304" t="s">
        <v>162</v>
      </c>
      <c r="H233" s="306"/>
      <c r="I233" s="294"/>
      <c r="J233" s="262"/>
      <c r="K233" s="113"/>
      <c r="L233" s="272">
        <v>0</v>
      </c>
      <c r="M233" s="272">
        <v>4</v>
      </c>
      <c r="N233" s="272">
        <v>0</v>
      </c>
      <c r="O233" s="104"/>
      <c r="P233" s="104"/>
      <c r="Q233" s="104"/>
      <c r="R233" s="104"/>
      <c r="S233" s="104"/>
      <c r="T233" s="104"/>
      <c r="U233" s="104"/>
    </row>
    <row r="234" ht="34.5" customHeight="1" s="67" customFormat="1">
      <c r="A234" s="181" t="s">
        <v>202</v>
      </c>
      <c r="B234" s="68"/>
      <c r="C234" s="375"/>
      <c r="D234" s="375"/>
      <c r="E234" s="375"/>
      <c r="F234" s="375"/>
      <c r="G234" s="304" t="s">
        <v>164</v>
      </c>
      <c r="H234" s="306"/>
      <c r="I234" s="294"/>
      <c r="J234" s="262"/>
      <c r="K234" s="114"/>
      <c r="L234" s="273">
        <v>0</v>
      </c>
      <c r="M234" s="273">
        <v>0</v>
      </c>
      <c r="N234" s="273">
        <v>0</v>
      </c>
      <c r="O234" s="104"/>
      <c r="P234" s="104"/>
      <c r="Q234" s="104"/>
      <c r="R234" s="104"/>
      <c r="S234" s="104"/>
      <c r="T234" s="104"/>
      <c r="U234" s="104"/>
    </row>
    <row r="235" ht="34.5" customHeight="1" s="67" customFormat="1">
      <c r="A235" s="181" t="s">
        <v>203</v>
      </c>
      <c r="B235" s="68"/>
      <c r="C235" s="374" t="s">
        <v>180</v>
      </c>
      <c r="D235" s="375"/>
      <c r="E235" s="375"/>
      <c r="F235" s="375"/>
      <c r="G235" s="304" t="s">
        <v>162</v>
      </c>
      <c r="H235" s="306"/>
      <c r="I235" s="294"/>
      <c r="J235" s="262"/>
      <c r="K235" s="113"/>
      <c r="L235" s="272">
        <v>0</v>
      </c>
      <c r="M235" s="272">
        <v>2</v>
      </c>
      <c r="N235" s="272">
        <v>0</v>
      </c>
      <c r="O235" s="104"/>
      <c r="P235" s="104"/>
      <c r="Q235" s="104"/>
      <c r="R235" s="104"/>
      <c r="S235" s="104"/>
      <c r="T235" s="104"/>
      <c r="U235" s="104"/>
    </row>
    <row r="236" ht="34.5" customHeight="1" s="67" customFormat="1">
      <c r="A236" s="181" t="s">
        <v>203</v>
      </c>
      <c r="B236" s="68"/>
      <c r="C236" s="375"/>
      <c r="D236" s="375"/>
      <c r="E236" s="375"/>
      <c r="F236" s="375"/>
      <c r="G236" s="304" t="s">
        <v>164</v>
      </c>
      <c r="H236" s="306"/>
      <c r="I236" s="294"/>
      <c r="J236" s="262"/>
      <c r="K236" s="114"/>
      <c r="L236" s="273">
        <v>0</v>
      </c>
      <c r="M236" s="273">
        <v>0</v>
      </c>
      <c r="N236" s="273">
        <v>0</v>
      </c>
      <c r="O236" s="104"/>
      <c r="P236" s="104"/>
      <c r="Q236" s="104"/>
      <c r="R236" s="104"/>
      <c r="S236" s="104"/>
      <c r="T236" s="104"/>
      <c r="U236" s="104"/>
    </row>
    <row r="237" ht="34.5" customHeight="1" s="67" customFormat="1">
      <c r="A237" s="181" t="s">
        <v>204</v>
      </c>
      <c r="B237" s="68"/>
      <c r="C237" s="374" t="s">
        <v>182</v>
      </c>
      <c r="D237" s="375"/>
      <c r="E237" s="375"/>
      <c r="F237" s="375"/>
      <c r="G237" s="304" t="s">
        <v>162</v>
      </c>
      <c r="H237" s="306"/>
      <c r="I237" s="294"/>
      <c r="J237" s="262"/>
      <c r="K237" s="113"/>
      <c r="L237" s="272">
        <v>0</v>
      </c>
      <c r="M237" s="272">
        <v>3</v>
      </c>
      <c r="N237" s="272">
        <v>0</v>
      </c>
      <c r="O237" s="104"/>
      <c r="P237" s="104"/>
      <c r="Q237" s="104"/>
      <c r="R237" s="104"/>
      <c r="S237" s="104"/>
      <c r="T237" s="104"/>
      <c r="U237" s="104"/>
    </row>
    <row r="238" ht="34.5" customHeight="1" s="67" customFormat="1">
      <c r="A238" s="181" t="s">
        <v>204</v>
      </c>
      <c r="B238" s="68"/>
      <c r="C238" s="375"/>
      <c r="D238" s="375"/>
      <c r="E238" s="375"/>
      <c r="F238" s="375"/>
      <c r="G238" s="304" t="s">
        <v>164</v>
      </c>
      <c r="H238" s="306"/>
      <c r="I238" s="294"/>
      <c r="J238" s="262"/>
      <c r="K238" s="114"/>
      <c r="L238" s="273">
        <v>0</v>
      </c>
      <c r="M238" s="273">
        <v>0</v>
      </c>
      <c r="N238" s="273">
        <v>0</v>
      </c>
      <c r="O238" s="104"/>
      <c r="P238" s="104"/>
      <c r="Q238" s="104"/>
      <c r="R238" s="104"/>
      <c r="S238" s="104"/>
      <c r="T238" s="104"/>
      <c r="U238" s="104"/>
    </row>
    <row r="239" ht="34.5" customHeight="1" s="67" customFormat="1">
      <c r="A239" s="181" t="s">
        <v>205</v>
      </c>
      <c r="B239" s="68"/>
      <c r="C239" s="374" t="s">
        <v>188</v>
      </c>
      <c r="D239" s="375"/>
      <c r="E239" s="375"/>
      <c r="F239" s="375"/>
      <c r="G239" s="304" t="s">
        <v>162</v>
      </c>
      <c r="H239" s="306"/>
      <c r="I239" s="294"/>
      <c r="J239" s="262"/>
      <c r="K239" s="113"/>
      <c r="L239" s="272">
        <v>0</v>
      </c>
      <c r="M239" s="272">
        <v>1</v>
      </c>
      <c r="N239" s="272">
        <v>0</v>
      </c>
      <c r="O239" s="104"/>
      <c r="P239" s="104"/>
      <c r="Q239" s="104"/>
      <c r="R239" s="104"/>
      <c r="S239" s="104"/>
      <c r="T239" s="104"/>
      <c r="U239" s="104"/>
    </row>
    <row r="240" ht="34.5" customHeight="1" s="67" customFormat="1">
      <c r="A240" s="181" t="s">
        <v>205</v>
      </c>
      <c r="B240" s="68"/>
      <c r="C240" s="375"/>
      <c r="D240" s="375"/>
      <c r="E240" s="375"/>
      <c r="F240" s="375"/>
      <c r="G240" s="304" t="s">
        <v>164</v>
      </c>
      <c r="H240" s="306"/>
      <c r="I240" s="294"/>
      <c r="J240" s="262"/>
      <c r="K240" s="114"/>
      <c r="L240" s="273">
        <v>0</v>
      </c>
      <c r="M240" s="273">
        <v>0</v>
      </c>
      <c r="N240" s="273">
        <v>0</v>
      </c>
      <c r="O240" s="104"/>
      <c r="P240" s="104"/>
      <c r="Q240" s="104"/>
      <c r="R240" s="104"/>
      <c r="S240" s="104"/>
      <c r="T240" s="104"/>
      <c r="U240" s="104"/>
    </row>
    <row r="241" ht="34.5" customHeight="1" s="67" customFormat="1">
      <c r="A241" s="181" t="s">
        <v>206</v>
      </c>
      <c r="B241" s="68"/>
      <c r="C241" s="374" t="s">
        <v>190</v>
      </c>
      <c r="D241" s="399"/>
      <c r="E241" s="399"/>
      <c r="F241" s="399"/>
      <c r="G241" s="304" t="s">
        <v>162</v>
      </c>
      <c r="H241" s="306"/>
      <c r="I241" s="294"/>
      <c r="J241" s="262"/>
      <c r="K241" s="115"/>
      <c r="L241" s="272">
        <v>0</v>
      </c>
      <c r="M241" s="272">
        <v>0</v>
      </c>
      <c r="N241" s="272">
        <v>1</v>
      </c>
      <c r="O241" s="104"/>
      <c r="P241" s="104"/>
      <c r="Q241" s="104"/>
      <c r="R241" s="104"/>
      <c r="S241" s="104"/>
      <c r="T241" s="104"/>
      <c r="U241" s="104"/>
    </row>
    <row r="242" ht="34.5" customHeight="1" s="67" customFormat="1">
      <c r="A242" s="181" t="s">
        <v>206</v>
      </c>
      <c r="B242" s="68"/>
      <c r="C242" s="399"/>
      <c r="D242" s="399"/>
      <c r="E242" s="399"/>
      <c r="F242" s="399"/>
      <c r="G242" s="304" t="s">
        <v>164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191</v>
      </c>
      <c r="D243" s="300"/>
      <c r="E243" s="300"/>
      <c r="F243" s="300"/>
      <c r="G243" s="299" t="s">
        <v>162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208</v>
      </c>
      <c r="B252" s="1"/>
      <c r="C252" s="304" t="s">
        <v>209</v>
      </c>
      <c r="D252" s="305"/>
      <c r="E252" s="305"/>
      <c r="F252" s="305"/>
      <c r="G252" s="305"/>
      <c r="H252" s="306"/>
      <c r="I252" s="341" t="s">
        <v>210</v>
      </c>
      <c r="J252" s="191" t="s">
        <v>131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161</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195</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2</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195</v>
      </c>
      <c r="D279" s="376"/>
      <c r="E279" s="304" t="s">
        <v>244</v>
      </c>
      <c r="F279" s="305"/>
      <c r="G279" s="305"/>
      <c r="H279" s="306"/>
      <c r="I279" s="98" t="s">
        <v>245</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37</v>
      </c>
      <c r="M300" s="249" t="s">
        <v>37</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127</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339</v>
      </c>
      <c r="M321" s="247">
        <v>782</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81</v>
      </c>
      <c r="M322" s="247">
        <v>101</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206</v>
      </c>
      <c r="M323" s="247">
        <v>496</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52</v>
      </c>
      <c r="M324" s="247">
        <v>185</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6800</v>
      </c>
      <c r="M325" s="247">
        <v>13372</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346</v>
      </c>
      <c r="M326" s="247">
        <v>795</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339</v>
      </c>
      <c r="M334" s="247">
        <v>782</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28</v>
      </c>
      <c r="M335" s="247">
        <v>5</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266</v>
      </c>
      <c r="M336" s="247">
        <v>660</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23</v>
      </c>
      <c r="M337" s="247">
        <v>71</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22</v>
      </c>
      <c r="M338" s="247">
        <v>45</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195</v>
      </c>
      <c r="F341" s="318"/>
      <c r="G341" s="318"/>
      <c r="H341" s="319"/>
      <c r="I341" s="366"/>
      <c r="J341" s="105">
        <f t="shared" si="52"/>
        <v>0</v>
      </c>
      <c r="K341" s="66" t="str">
        <f t="shared" si="53"/>
      </c>
      <c r="L341" s="108">
        <v>0</v>
      </c>
      <c r="M341" s="247">
        <v>1</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346</v>
      </c>
      <c r="M342" s="247">
        <v>795</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7</v>
      </c>
      <c r="M343" s="247">
        <v>28</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173</v>
      </c>
      <c r="M344" s="247">
        <v>433</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124</v>
      </c>
      <c r="M345" s="247">
        <v>213</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4</v>
      </c>
      <c r="M346" s="247">
        <v>8</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11</v>
      </c>
      <c r="M347" s="247">
        <v>18</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4</v>
      </c>
      <c r="M349" s="247">
        <v>16</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4</v>
      </c>
      <c r="M350" s="247">
        <v>20</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195</v>
      </c>
      <c r="F351" s="305"/>
      <c r="G351" s="305"/>
      <c r="H351" s="306"/>
      <c r="I351" s="367"/>
      <c r="J351" s="105">
        <f t="shared" si="52"/>
        <v>0</v>
      </c>
      <c r="K351" s="66" t="str">
        <f t="shared" si="53"/>
      </c>
      <c r="L351" s="108">
        <v>19</v>
      </c>
      <c r="M351" s="247">
        <v>59</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127</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339</v>
      </c>
      <c r="M359" s="247">
        <v>767</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331</v>
      </c>
      <c r="M360" s="247">
        <v>761</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7</v>
      </c>
      <c r="M362" s="247">
        <v>6</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360</v>
      </c>
      <c r="M395" s="242" t="s">
        <v>361</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16</v>
      </c>
      <c r="M396" s="291" t="s">
        <v>16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115</v>
      </c>
      <c r="D400" s="297"/>
      <c r="E400" s="297"/>
      <c r="F400" s="297"/>
      <c r="G400" s="297"/>
      <c r="H400" s="298"/>
      <c r="I400" s="361"/>
      <c r="J400" s="193" t="str">
        <f t="shared" si="61"/>
        <v>未確認</v>
      </c>
      <c r="K400" s="276" t="str">
        <f t="shared" si="62"/>
        <v>※</v>
      </c>
      <c r="L400" s="277">
        <v>543</v>
      </c>
      <c r="M400" s="251">
        <v>1199</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366</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367</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368</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373</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438</v>
      </c>
      <c r="B479" s="1"/>
      <c r="C479" s="317" t="s">
        <v>439</v>
      </c>
      <c r="D479" s="318"/>
      <c r="E479" s="318"/>
      <c r="F479" s="318"/>
      <c r="G479" s="318"/>
      <c r="H479" s="319"/>
      <c r="I479" s="341" t="s">
        <v>440</v>
      </c>
      <c r="J479" s="93" t="str">
        <f>IF(SUM(L479:BS479)=0,IF(COUNTIF(L479:BS479,"未確認")&gt;0,"未確認",IF(COUNTIF(L479:BS479,"~*")&gt;0,"*",SUM(L479:BS479))),SUM(L479:BS479))</f>
        <v>未確認</v>
      </c>
      <c r="K479" s="151" t="str">
        <f ref="K479:K486" t="shared" si="70">IF(OR(COUNTIF(L479:BS479,"未確認")&gt;0,COUNTIF(L479:BS479,"*")&gt;0),"※","")</f>
        <v>※</v>
      </c>
      <c r="L479" s="94" t="s">
        <v>441</v>
      </c>
      <c r="M479" s="251">
        <v>162</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t="s">
        <v>441</v>
      </c>
      <c r="M480" s="251" t="s">
        <v>441</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t="s">
        <v>441</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t="s">
        <v>441</v>
      </c>
      <c r="M482" s="251" t="s">
        <v>441</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v>0</v>
      </c>
      <c r="M484" s="251" t="s">
        <v>441</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t="s">
        <v>441</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t="s">
        <v>441</v>
      </c>
      <c r="M487" s="251" t="s">
        <v>441</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t="s">
        <v>441</v>
      </c>
      <c r="M492" s="251" t="s">
        <v>441</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t="s">
        <v>441</v>
      </c>
      <c r="M495" s="251" t="s">
        <v>441</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t="s">
        <v>441</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t="s">
        <v>441</v>
      </c>
      <c r="M500" s="251" t="s">
        <v>441</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t="s">
        <v>441</v>
      </c>
      <c r="M516" s="251" t="s">
        <v>441</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t="s">
        <v>441</v>
      </c>
      <c r="M519" s="251" t="s">
        <v>441</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t="s">
        <v>441</v>
      </c>
      <c r="M527" s="251" t="s">
        <v>441</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t="s">
        <v>441</v>
      </c>
      <c r="M528" s="251" t="s">
        <v>441</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t="s">
        <v>441</v>
      </c>
      <c r="M529" s="251" t="s">
        <v>441</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116</v>
      </c>
      <c r="M547" s="251">
        <v>210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147</v>
      </c>
      <c r="M548" s="251">
        <v>216</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598</v>
      </c>
      <c r="M575" s="258" t="s">
        <v>598</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599</v>
      </c>
      <c r="D576" s="335"/>
      <c r="E576" s="335"/>
      <c r="F576" s="335"/>
      <c r="G576" s="335"/>
      <c r="H576" s="336"/>
      <c r="I576" s="327" t="s">
        <v>600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601</v>
      </c>
      <c r="B577" s="96"/>
      <c r="C577" s="156"/>
      <c r="D577" s="301" t="s">
        <v>602</v>
      </c>
      <c r="E577" s="302"/>
      <c r="F577" s="302"/>
      <c r="G577" s="302"/>
      <c r="H577" s="303"/>
      <c r="I577" s="328"/>
      <c r="J577" s="330"/>
      <c r="K577" s="331"/>
      <c r="L577" s="157">
        <v>32.5</v>
      </c>
      <c r="M577" s="252">
        <v>33.6</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603</v>
      </c>
      <c r="B578" s="96"/>
      <c r="C578" s="156"/>
      <c r="D578" s="301" t="s">
        <v>604</v>
      </c>
      <c r="E578" s="302"/>
      <c r="F578" s="302"/>
      <c r="G578" s="302"/>
      <c r="H578" s="303"/>
      <c r="I578" s="328"/>
      <c r="J578" s="330"/>
      <c r="K578" s="331"/>
      <c r="L578" s="157">
        <v>18.3</v>
      </c>
      <c r="M578" s="252">
        <v>21.3</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605</v>
      </c>
      <c r="B579" s="96"/>
      <c r="C579" s="156"/>
      <c r="D579" s="301" t="s">
        <v>606</v>
      </c>
      <c r="E579" s="302"/>
      <c r="F579" s="302"/>
      <c r="G579" s="302"/>
      <c r="H579" s="303"/>
      <c r="I579" s="328"/>
      <c r="J579" s="330"/>
      <c r="K579" s="331"/>
      <c r="L579" s="157">
        <v>15.9</v>
      </c>
      <c r="M579" s="252">
        <v>18</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607</v>
      </c>
      <c r="B580" s="96"/>
      <c r="C580" s="156"/>
      <c r="D580" s="301" t="s">
        <v>608</v>
      </c>
      <c r="E580" s="302"/>
      <c r="F580" s="302"/>
      <c r="G580" s="302"/>
      <c r="H580" s="303"/>
      <c r="I580" s="328"/>
      <c r="J580" s="330"/>
      <c r="K580" s="331"/>
      <c r="L580" s="157">
        <v>4.7</v>
      </c>
      <c r="M580" s="252">
        <v>9.1</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609</v>
      </c>
      <c r="B581" s="96"/>
      <c r="C581" s="156"/>
      <c r="D581" s="301" t="s">
        <v>610</v>
      </c>
      <c r="E581" s="302"/>
      <c r="F581" s="302"/>
      <c r="G581" s="302"/>
      <c r="H581" s="303"/>
      <c r="I581" s="328"/>
      <c r="J581" s="330"/>
      <c r="K581" s="331"/>
      <c r="L581" s="157">
        <v>1.5</v>
      </c>
      <c r="M581" s="252">
        <v>3.2</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611</v>
      </c>
      <c r="B582" s="96"/>
      <c r="C582" s="206"/>
      <c r="D582" s="301" t="s">
        <v>612</v>
      </c>
      <c r="E582" s="302"/>
      <c r="F582" s="302"/>
      <c r="G582" s="302"/>
      <c r="H582" s="303"/>
      <c r="I582" s="328"/>
      <c r="J582" s="330"/>
      <c r="K582" s="331"/>
      <c r="L582" s="157">
        <v>17.2</v>
      </c>
      <c r="M582" s="252">
        <v>20.5</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614</v>
      </c>
      <c r="B584" s="96"/>
      <c r="C584" s="156"/>
      <c r="D584" s="301" t="s">
        <v>602</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615</v>
      </c>
      <c r="B585" s="96"/>
      <c r="C585" s="156"/>
      <c r="D585" s="301" t="s">
        <v>604</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616</v>
      </c>
      <c r="B586" s="96"/>
      <c r="C586" s="156"/>
      <c r="D586" s="301" t="s">
        <v>606</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617</v>
      </c>
      <c r="B587" s="96"/>
      <c r="C587" s="156"/>
      <c r="D587" s="301" t="s">
        <v>608</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618</v>
      </c>
      <c r="B588" s="96"/>
      <c r="C588" s="156"/>
      <c r="D588" s="301" t="s">
        <v>610</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619</v>
      </c>
      <c r="B589" s="96"/>
      <c r="C589" s="156"/>
      <c r="D589" s="301" t="s">
        <v>612</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621</v>
      </c>
      <c r="B591" s="96"/>
      <c r="C591" s="156"/>
      <c r="D591" s="301" t="s">
        <v>602</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622</v>
      </c>
      <c r="B592" s="96"/>
      <c r="C592" s="156"/>
      <c r="D592" s="301" t="s">
        <v>604</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623</v>
      </c>
      <c r="B593" s="96"/>
      <c r="C593" s="156"/>
      <c r="D593" s="301" t="s">
        <v>606</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624</v>
      </c>
      <c r="B594" s="96"/>
      <c r="C594" s="156"/>
      <c r="D594" s="301" t="s">
        <v>608</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625</v>
      </c>
      <c r="B595" s="96"/>
      <c r="C595" s="156"/>
      <c r="D595" s="301" t="s">
        <v>610</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626</v>
      </c>
      <c r="B596" s="96"/>
      <c r="C596" s="232"/>
      <c r="D596" s="301" t="s">
        <v>612</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628</v>
      </c>
      <c r="C604" s="304" t="s">
        <v>629</v>
      </c>
      <c r="D604" s="305"/>
      <c r="E604" s="305"/>
      <c r="F604" s="305"/>
      <c r="G604" s="305"/>
      <c r="H604" s="306"/>
      <c r="I604" s="100" t="s">
        <v>630</v>
      </c>
      <c r="J604" s="93" t="str">
        <f>IF(SUM(L604:BS604)=0,IF(COUNTIF(L604:BS604,"未確認")&gt;0,"未確認",IF(COUNTIF(L604:BS604,"~*")&gt;0,"*",SUM(L604:BS604))),SUM(L604:BS604))</f>
        <v>未確認</v>
      </c>
      <c r="K604" s="151" t="str">
        <f>IF(OR(COUNTIF(L604:BS604,"未確認")&gt;0,COUNTIF(L604:BS604,"*")&gt;0),"※","")</f>
        <v>※</v>
      </c>
      <c r="L604" s="277" t="s">
        <v>441</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631</v>
      </c>
      <c r="B605" s="68"/>
      <c r="C605" s="304" t="s">
        <v>632</v>
      </c>
      <c r="D605" s="305"/>
      <c r="E605" s="305"/>
      <c r="F605" s="305"/>
      <c r="G605" s="305"/>
      <c r="H605" s="306"/>
      <c r="I605" s="100" t="s">
        <v>633</v>
      </c>
      <c r="J605" s="93" t="str">
        <f>IF(SUM(L605:BS605)=0,IF(COUNTIF(L605:BS605,"未確認")&gt;0,"未確認",IF(COUNTIF(L605:BS605,"~*")&gt;0,"*",SUM(L605:BS605))),SUM(L605:BS605))</f>
        <v>未確認</v>
      </c>
      <c r="K605" s="151" t="str">
        <f>IF(OR(COUNTIF(L605:BS605,"未確認")&gt;0,COUNTIF(L605:BS605,"*")&gt;0),"※","")</f>
        <v>※</v>
      </c>
      <c r="L605" s="277" t="s">
        <v>441</v>
      </c>
      <c r="M605" s="251" t="s">
        <v>441</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634</v>
      </c>
      <c r="B606" s="68"/>
      <c r="C606" s="304" t="s">
        <v>635</v>
      </c>
      <c r="D606" s="305"/>
      <c r="E606" s="305"/>
      <c r="F606" s="305"/>
      <c r="G606" s="305"/>
      <c r="H606" s="306"/>
      <c r="I606" s="100" t="s">
        <v>636</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637</v>
      </c>
      <c r="B607" s="68"/>
      <c r="C607" s="304" t="s">
        <v>638</v>
      </c>
      <c r="D607" s="305"/>
      <c r="E607" s="305"/>
      <c r="F607" s="305"/>
      <c r="G607" s="305"/>
      <c r="H607" s="306"/>
      <c r="I607" s="216" t="s">
        <v>639</v>
      </c>
      <c r="J607" s="93" t="str">
        <f>IF(SUM(L607:BS607)=0,IF(COUNTIF(L607:BS607,"未確認")&gt;0,"未確認",IF(COUNTIF(L607:BS607,"~*")&gt;0,"*",SUM(L607:BS607))),SUM(L607:BS607))</f>
        <v>未確認</v>
      </c>
      <c r="K607" s="151" t="str">
        <f>IF(OR(COUNTIF(L607:BS607,"未確認")&gt;0,COUNTIF(L607:BS607,"*")&gt;0),"※","")</f>
        <v>※</v>
      </c>
      <c r="L607" s="277" t="s">
        <v>441</v>
      </c>
      <c r="M607" s="251" t="s">
        <v>441</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640</v>
      </c>
      <c r="B608" s="68"/>
      <c r="C608" s="304" t="s">
        <v>641</v>
      </c>
      <c r="D608" s="305"/>
      <c r="E608" s="305"/>
      <c r="F608" s="305"/>
      <c r="G608" s="305"/>
      <c r="H608" s="306"/>
      <c r="I608" s="100" t="s">
        <v>642</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643</v>
      </c>
      <c r="B609" s="68"/>
      <c r="C609" s="334" t="s">
        <v>644</v>
      </c>
      <c r="D609" s="335"/>
      <c r="E609" s="335"/>
      <c r="F609" s="335"/>
      <c r="G609" s="335"/>
      <c r="H609" s="336"/>
      <c r="I609" s="341" t="s">
        <v>645</v>
      </c>
      <c r="J609" s="105">
        <v>344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646</v>
      </c>
      <c r="B610" s="68"/>
      <c r="C610" s="214"/>
      <c r="D610" s="215"/>
      <c r="E610" s="296" t="s">
        <v>647</v>
      </c>
      <c r="F610" s="297"/>
      <c r="G610" s="297"/>
      <c r="H610" s="298"/>
      <c r="I610" s="343"/>
      <c r="J610" s="105" t="s">
        <v>441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648</v>
      </c>
      <c r="B611" s="68"/>
      <c r="C611" s="334" t="s">
        <v>649</v>
      </c>
      <c r="D611" s="335"/>
      <c r="E611" s="335"/>
      <c r="F611" s="335"/>
      <c r="G611" s="335"/>
      <c r="H611" s="336"/>
      <c r="I611" s="327" t="s">
        <v>650</v>
      </c>
      <c r="J611" s="105">
        <v>380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651</v>
      </c>
      <c r="B612" s="68"/>
      <c r="C612" s="214"/>
      <c r="D612" s="215"/>
      <c r="E612" s="296" t="s">
        <v>647</v>
      </c>
      <c r="F612" s="297"/>
      <c r="G612" s="297"/>
      <c r="H612" s="298"/>
      <c r="I612" s="333"/>
      <c r="J612" s="105" t="s">
        <v>441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652</v>
      </c>
      <c r="B613" s="68"/>
      <c r="C613" s="296" t="s">
        <v>653</v>
      </c>
      <c r="D613" s="297"/>
      <c r="E613" s="297"/>
      <c r="F613" s="297"/>
      <c r="G613" s="297"/>
      <c r="H613" s="298"/>
      <c r="I613" s="98" t="s">
        <v>654</v>
      </c>
      <c r="J613" s="93">
        <v>872</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655</v>
      </c>
      <c r="B614" s="68"/>
      <c r="C614" s="304" t="s">
        <v>656</v>
      </c>
      <c r="D614" s="305"/>
      <c r="E614" s="305"/>
      <c r="F614" s="305"/>
      <c r="G614" s="305"/>
      <c r="H614" s="306"/>
      <c r="I614" s="98" t="s">
        <v>657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441</v>
      </c>
      <c r="M614" s="251" t="s">
        <v>441</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658</v>
      </c>
      <c r="B615" s="68"/>
      <c r="C615" s="304" t="s">
        <v>659</v>
      </c>
      <c r="D615" s="305"/>
      <c r="E615" s="305"/>
      <c r="F615" s="305"/>
      <c r="G615" s="305"/>
      <c r="H615" s="306"/>
      <c r="I615" s="98" t="s">
        <v>660</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661</v>
      </c>
      <c r="B616" s="68"/>
      <c r="C616" s="304" t="s">
        <v>662</v>
      </c>
      <c r="D616" s="305"/>
      <c r="E616" s="305"/>
      <c r="F616" s="305"/>
      <c r="G616" s="305"/>
      <c r="H616" s="306"/>
      <c r="I616" s="98" t="s">
        <v>663</v>
      </c>
      <c r="J616" s="93" t="str">
        <f t="shared" si="111"/>
        <v>未確認</v>
      </c>
      <c r="K616" s="151" t="str">
        <f t="shared" si="112"/>
        <v>※</v>
      </c>
      <c r="L616" s="277">
        <v>0</v>
      </c>
      <c r="M616" s="251" t="s">
        <v>441</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664</v>
      </c>
      <c r="B617" s="68"/>
      <c r="C617" s="304" t="s">
        <v>665</v>
      </c>
      <c r="D617" s="305"/>
      <c r="E617" s="305"/>
      <c r="F617" s="305"/>
      <c r="G617" s="305"/>
      <c r="H617" s="306"/>
      <c r="I617" s="98" t="s">
        <v>666</v>
      </c>
      <c r="J617" s="93" t="str">
        <f t="shared" si="111"/>
        <v>未確認</v>
      </c>
      <c r="K617" s="151" t="str">
        <f t="shared" si="112"/>
        <v>※</v>
      </c>
      <c r="L617" s="277">
        <v>0</v>
      </c>
      <c r="M617" s="251" t="s">
        <v>441</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667</v>
      </c>
      <c r="B618" s="68"/>
      <c r="C618" s="304" t="s">
        <v>668</v>
      </c>
      <c r="D618" s="305"/>
      <c r="E618" s="305"/>
      <c r="F618" s="305"/>
      <c r="G618" s="305"/>
      <c r="H618" s="306"/>
      <c r="I618" s="159" t="s">
        <v>669</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670</v>
      </c>
      <c r="B619" s="68"/>
      <c r="C619" s="296" t="s">
        <v>671</v>
      </c>
      <c r="D619" s="297"/>
      <c r="E619" s="297"/>
      <c r="F619" s="297"/>
      <c r="G619" s="297"/>
      <c r="H619" s="298"/>
      <c r="I619" s="98" t="s">
        <v>672</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670</v>
      </c>
      <c r="B620" s="68"/>
      <c r="C620" s="296" t="s">
        <v>673</v>
      </c>
      <c r="D620" s="297"/>
      <c r="E620" s="297"/>
      <c r="F620" s="297"/>
      <c r="G620" s="297"/>
      <c r="H620" s="298"/>
      <c r="I620" s="103" t="s">
        <v>674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670</v>
      </c>
      <c r="B621" s="68"/>
      <c r="C621" s="296" t="s">
        <v>675</v>
      </c>
      <c r="D621" s="297"/>
      <c r="E621" s="297"/>
      <c r="F621" s="297"/>
      <c r="G621" s="297"/>
      <c r="H621" s="298"/>
      <c r="I621" s="103" t="s">
        <v>676</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678</v>
      </c>
      <c r="B629" s="92"/>
      <c r="C629" s="296" t="s">
        <v>679</v>
      </c>
      <c r="D629" s="297"/>
      <c r="E629" s="297"/>
      <c r="F629" s="297"/>
      <c r="G629" s="297"/>
      <c r="H629" s="298"/>
      <c r="I629" s="341" t="s">
        <v>680</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681</v>
      </c>
      <c r="B630" s="92"/>
      <c r="C630" s="296" t="s">
        <v>682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683</v>
      </c>
      <c r="B631" s="92"/>
      <c r="C631" s="296" t="s">
        <v>684</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685</v>
      </c>
      <c r="B632" s="92"/>
      <c r="C632" s="296" t="s">
        <v>686</v>
      </c>
      <c r="D632" s="297"/>
      <c r="E632" s="297"/>
      <c r="F632" s="297"/>
      <c r="G632" s="297"/>
      <c r="H632" s="298"/>
      <c r="I632" s="327" t="s">
        <v>687</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689</v>
      </c>
      <c r="B634" s="92"/>
      <c r="C634" s="296" t="s">
        <v>690</v>
      </c>
      <c r="D634" s="297"/>
      <c r="E634" s="297"/>
      <c r="F634" s="297"/>
      <c r="G634" s="297"/>
      <c r="H634" s="298"/>
      <c r="I634" s="103" t="s">
        <v>691</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692</v>
      </c>
      <c r="B635" s="92"/>
      <c r="C635" s="296" t="s">
        <v>693</v>
      </c>
      <c r="D635" s="297"/>
      <c r="E635" s="297"/>
      <c r="F635" s="297"/>
      <c r="G635" s="297"/>
      <c r="H635" s="298"/>
      <c r="I635" s="103" t="s">
        <v>694</v>
      </c>
      <c r="J635" s="93" t="str">
        <f t="shared" si="120"/>
        <v>未確認</v>
      </c>
      <c r="K635" s="151" t="str">
        <f t="shared" si="119"/>
        <v>※</v>
      </c>
      <c r="L635" s="277">
        <v>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695</v>
      </c>
      <c r="B636" s="96"/>
      <c r="C636" s="296" t="s">
        <v>696</v>
      </c>
      <c r="D636" s="297"/>
      <c r="E636" s="297"/>
      <c r="F636" s="297"/>
      <c r="G636" s="297"/>
      <c r="H636" s="298"/>
      <c r="I636" s="103" t="s">
        <v>697</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698</v>
      </c>
      <c r="B637" s="96"/>
      <c r="C637" s="304" t="s">
        <v>699</v>
      </c>
      <c r="D637" s="305"/>
      <c r="E637" s="305"/>
      <c r="F637" s="305"/>
      <c r="G637" s="305"/>
      <c r="H637" s="306"/>
      <c r="I637" s="98" t="s">
        <v>700</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701</v>
      </c>
      <c r="B638" s="96"/>
      <c r="C638" s="296" t="s">
        <v>702</v>
      </c>
      <c r="D638" s="297"/>
      <c r="E638" s="297"/>
      <c r="F638" s="297"/>
      <c r="G638" s="297"/>
      <c r="H638" s="298"/>
      <c r="I638" s="98" t="s">
        <v>703</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704</v>
      </c>
      <c r="B639" s="96"/>
      <c r="C639" s="304" t="s">
        <v>705</v>
      </c>
      <c r="D639" s="305"/>
      <c r="E639" s="305"/>
      <c r="F639" s="305"/>
      <c r="G639" s="305"/>
      <c r="H639" s="306"/>
      <c r="I639" s="98" t="s">
        <v>706</v>
      </c>
      <c r="J639" s="93" t="str">
        <f t="shared" si="120"/>
        <v>未確認</v>
      </c>
      <c r="K639" s="151" t="str">
        <f t="shared" si="119"/>
        <v>※</v>
      </c>
      <c r="L639" s="277" t="s">
        <v>441</v>
      </c>
      <c r="M639" s="251">
        <v>237</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707</v>
      </c>
      <c r="B640" s="96"/>
      <c r="C640" s="304" t="s">
        <v>708</v>
      </c>
      <c r="D640" s="305"/>
      <c r="E640" s="305"/>
      <c r="F640" s="305"/>
      <c r="G640" s="305"/>
      <c r="H640" s="306"/>
      <c r="I640" s="98" t="s">
        <v>709</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710</v>
      </c>
      <c r="D641" s="297"/>
      <c r="E641" s="297"/>
      <c r="F641" s="297"/>
      <c r="G641" s="297"/>
      <c r="H641" s="298"/>
      <c r="I641" s="103" t="s">
        <v>711</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713</v>
      </c>
      <c r="B649" s="92"/>
      <c r="C649" s="304" t="s">
        <v>714</v>
      </c>
      <c r="D649" s="305"/>
      <c r="E649" s="305"/>
      <c r="F649" s="305"/>
      <c r="G649" s="305"/>
      <c r="H649" s="306"/>
      <c r="I649" s="98" t="s">
        <v>715</v>
      </c>
      <c r="J649" s="93" t="str">
        <f>IF(SUM(L649:BS649)=0,IF(COUNTIF(L649:BS649,"未確認")&gt;0,"未確認",IF(COUNTIF(L649:BS649,"~*")&gt;0,"*",SUM(L649:BS649))),SUM(L649:BS649))</f>
        <v>未確認</v>
      </c>
      <c r="K649" s="151" t="str">
        <f ref="K649:K656" t="shared" si="127">IF(OR(COUNTIF(L649:BS649,"未確認")&gt;0,COUNTIF(L649:BS649,"*")&gt;0),"※","")</f>
        <v>※</v>
      </c>
      <c r="L649" s="277" t="s">
        <v>441</v>
      </c>
      <c r="M649" s="251" t="s">
        <v>441</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716</v>
      </c>
      <c r="B650" s="96"/>
      <c r="C650" s="304" t="s">
        <v>717</v>
      </c>
      <c r="D650" s="305"/>
      <c r="E650" s="305"/>
      <c r="F650" s="305"/>
      <c r="G650" s="305"/>
      <c r="H650" s="306"/>
      <c r="I650" s="98" t="s">
        <v>718</v>
      </c>
      <c r="J650" s="93" t="str">
        <f ref="J650:J656" t="shared" si="128">IF(SUM(L650:BS650)=0,IF(COUNTIF(L650:BS650,"未確認")&gt;0,"未確認",IF(COUNTIF(L650:BS650,"~*")&gt;0,"*",SUM(L650:BS650))),SUM(L650:BS650))</f>
        <v>未確認</v>
      </c>
      <c r="K650" s="151" t="str">
        <f t="shared" si="127"/>
        <v>※</v>
      </c>
      <c r="L650" s="277">
        <v>391</v>
      </c>
      <c r="M650" s="251">
        <v>889</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719</v>
      </c>
      <c r="B651" s="96"/>
      <c r="C651" s="304" t="s">
        <v>720</v>
      </c>
      <c r="D651" s="305"/>
      <c r="E651" s="305"/>
      <c r="F651" s="305"/>
      <c r="G651" s="305"/>
      <c r="H651" s="306"/>
      <c r="I651" s="98" t="s">
        <v>721</v>
      </c>
      <c r="J651" s="93" t="str">
        <f t="shared" si="128"/>
        <v>未確認</v>
      </c>
      <c r="K651" s="151" t="str">
        <f t="shared" si="127"/>
        <v>※</v>
      </c>
      <c r="L651" s="277" t="s">
        <v>441</v>
      </c>
      <c r="M651" s="251">
        <v>364</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722</v>
      </c>
      <c r="B652" s="96"/>
      <c r="C652" s="296" t="s">
        <v>723</v>
      </c>
      <c r="D652" s="297"/>
      <c r="E652" s="297"/>
      <c r="F652" s="297"/>
      <c r="G652" s="297"/>
      <c r="H652" s="298"/>
      <c r="I652" s="98" t="s">
        <v>724</v>
      </c>
      <c r="J652" s="93" t="str">
        <f t="shared" si="128"/>
        <v>未確認</v>
      </c>
      <c r="K652" s="151" t="str">
        <f t="shared" si="127"/>
        <v>※</v>
      </c>
      <c r="L652" s="277" t="s">
        <v>441</v>
      </c>
      <c r="M652" s="251" t="s">
        <v>441</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725</v>
      </c>
      <c r="B653" s="96"/>
      <c r="C653" s="304" t="s">
        <v>726</v>
      </c>
      <c r="D653" s="305"/>
      <c r="E653" s="305"/>
      <c r="F653" s="305"/>
      <c r="G653" s="305"/>
      <c r="H653" s="306"/>
      <c r="I653" s="98" t="s">
        <v>727</v>
      </c>
      <c r="J653" s="93" t="str">
        <f t="shared" si="128"/>
        <v>未確認</v>
      </c>
      <c r="K653" s="151" t="str">
        <f t="shared" si="127"/>
        <v>※</v>
      </c>
      <c r="L653" s="277" t="s">
        <v>441</v>
      </c>
      <c r="M653" s="251" t="s">
        <v>441</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728</v>
      </c>
      <c r="B654" s="96"/>
      <c r="C654" s="304" t="s">
        <v>729</v>
      </c>
      <c r="D654" s="305"/>
      <c r="E654" s="305"/>
      <c r="F654" s="305"/>
      <c r="G654" s="305"/>
      <c r="H654" s="306"/>
      <c r="I654" s="98" t="s">
        <v>730</v>
      </c>
      <c r="J654" s="93" t="str">
        <f t="shared" si="128"/>
        <v>未確認</v>
      </c>
      <c r="K654" s="151" t="str">
        <f t="shared" si="127"/>
        <v>※</v>
      </c>
      <c r="L654" s="277">
        <v>0</v>
      </c>
      <c r="M654" s="251" t="s">
        <v>441</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731</v>
      </c>
      <c r="B655" s="96"/>
      <c r="C655" s="304" t="s">
        <v>732</v>
      </c>
      <c r="D655" s="305"/>
      <c r="E655" s="305"/>
      <c r="F655" s="305"/>
      <c r="G655" s="305"/>
      <c r="H655" s="306"/>
      <c r="I655" s="98" t="s">
        <v>733</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734</v>
      </c>
      <c r="B656" s="96"/>
      <c r="C656" s="296" t="s">
        <v>735</v>
      </c>
      <c r="D656" s="297"/>
      <c r="E656" s="297"/>
      <c r="F656" s="297"/>
      <c r="G656" s="297"/>
      <c r="H656" s="298"/>
      <c r="I656" s="98" t="s">
        <v>736</v>
      </c>
      <c r="J656" s="93" t="str">
        <f t="shared" si="128"/>
        <v>未確認</v>
      </c>
      <c r="K656" s="151" t="str">
        <f t="shared" si="127"/>
        <v>※</v>
      </c>
      <c r="L656" s="277">
        <v>0</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738</v>
      </c>
      <c r="B664" s="92"/>
      <c r="C664" s="317" t="s">
        <v>739</v>
      </c>
      <c r="D664" s="318"/>
      <c r="E664" s="318"/>
      <c r="F664" s="318"/>
      <c r="G664" s="318"/>
      <c r="H664" s="319"/>
      <c r="I664" s="98" t="s">
        <v>740</v>
      </c>
      <c r="J664" s="93" t="str">
        <f>IF(SUM(L664:BS664)=0,IF(COUNTIF(L664:BS664,"未確認")&gt;0,"未確認",IF(COUNTIF(L664:BS664,"~*")&gt;0,"*",SUM(L664:BS664))),SUM(L664:BS664))</f>
        <v>未確認</v>
      </c>
      <c r="K664" s="151" t="str">
        <f ref="K664:K678" t="shared" si="133">IF(OR(COUNTIF(L664:BS664,"未確認")&gt;0,COUNTIF(L664:BS664,"*")&gt;0),"※","")</f>
        <v>※</v>
      </c>
      <c r="L664" s="277">
        <v>444</v>
      </c>
      <c r="M664" s="251">
        <v>893</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741</v>
      </c>
      <c r="B665" s="68"/>
      <c r="C665" s="138"/>
      <c r="D665" s="162"/>
      <c r="E665" s="304" t="s">
        <v>742</v>
      </c>
      <c r="F665" s="305"/>
      <c r="G665" s="305"/>
      <c r="H665" s="306"/>
      <c r="I665" s="98" t="s">
        <v>743</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744</v>
      </c>
      <c r="B666" s="68"/>
      <c r="C666" s="138"/>
      <c r="D666" s="162"/>
      <c r="E666" s="304" t="s">
        <v>745</v>
      </c>
      <c r="F666" s="305"/>
      <c r="G666" s="305"/>
      <c r="H666" s="306"/>
      <c r="I666" s="98" t="s">
        <v>746</v>
      </c>
      <c r="J666" s="93" t="str">
        <f t="shared" si="134"/>
        <v>未確認</v>
      </c>
      <c r="K666" s="151" t="str">
        <f t="shared" si="133"/>
        <v>※</v>
      </c>
      <c r="L666" s="277">
        <v>398</v>
      </c>
      <c r="M666" s="251">
        <v>846</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747</v>
      </c>
      <c r="B667" s="68"/>
      <c r="C667" s="217"/>
      <c r="D667" s="218"/>
      <c r="E667" s="304" t="s">
        <v>748</v>
      </c>
      <c r="F667" s="305"/>
      <c r="G667" s="305"/>
      <c r="H667" s="306"/>
      <c r="I667" s="98" t="s">
        <v>749</v>
      </c>
      <c r="J667" s="93" t="str">
        <f t="shared" si="134"/>
        <v>未確認</v>
      </c>
      <c r="K667" s="151" t="str">
        <f t="shared" si="133"/>
        <v>※</v>
      </c>
      <c r="L667" s="277" t="s">
        <v>441</v>
      </c>
      <c r="M667" s="251" t="s">
        <v>441</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750</v>
      </c>
      <c r="B668" s="68"/>
      <c r="C668" s="217"/>
      <c r="D668" s="218"/>
      <c r="E668" s="304" t="s">
        <v>751</v>
      </c>
      <c r="F668" s="305"/>
      <c r="G668" s="305"/>
      <c r="H668" s="306"/>
      <c r="I668" s="98" t="s">
        <v>752</v>
      </c>
      <c r="J668" s="93" t="str">
        <f t="shared" si="134"/>
        <v>未確認</v>
      </c>
      <c r="K668" s="151" t="str">
        <f t="shared" si="133"/>
        <v>※</v>
      </c>
      <c r="L668" s="277" t="s">
        <v>441</v>
      </c>
      <c r="M668" s="251" t="s">
        <v>441</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753</v>
      </c>
      <c r="B669" s="68"/>
      <c r="C669" s="138"/>
      <c r="D669" s="162"/>
      <c r="E669" s="304" t="s">
        <v>754</v>
      </c>
      <c r="F669" s="305"/>
      <c r="G669" s="305"/>
      <c r="H669" s="306"/>
      <c r="I669" s="98" t="s">
        <v>755</v>
      </c>
      <c r="J669" s="93" t="str">
        <f t="shared" si="134"/>
        <v>未確認</v>
      </c>
      <c r="K669" s="151" t="str">
        <f t="shared" si="133"/>
        <v>※</v>
      </c>
      <c r="L669" s="277" t="s">
        <v>441</v>
      </c>
      <c r="M669" s="251" t="s">
        <v>441</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756</v>
      </c>
      <c r="B670" s="68"/>
      <c r="C670" s="138"/>
      <c r="D670" s="162"/>
      <c r="E670" s="304" t="s">
        <v>757</v>
      </c>
      <c r="F670" s="305"/>
      <c r="G670" s="305"/>
      <c r="H670" s="306"/>
      <c r="I670" s="98" t="s">
        <v>758</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759</v>
      </c>
      <c r="B671" s="68"/>
      <c r="C671" s="138"/>
      <c r="D671" s="162"/>
      <c r="E671" s="304" t="s">
        <v>760</v>
      </c>
      <c r="F671" s="305"/>
      <c r="G671" s="305"/>
      <c r="H671" s="306"/>
      <c r="I671" s="98" t="s">
        <v>761</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762</v>
      </c>
      <c r="B672" s="68"/>
      <c r="C672" s="140"/>
      <c r="D672" s="163"/>
      <c r="E672" s="304" t="s">
        <v>763</v>
      </c>
      <c r="F672" s="305"/>
      <c r="G672" s="305"/>
      <c r="H672" s="306"/>
      <c r="I672" s="98" t="s">
        <v>764</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765</v>
      </c>
      <c r="B673" s="68"/>
      <c r="C673" s="304" t="s">
        <v>766</v>
      </c>
      <c r="D673" s="305"/>
      <c r="E673" s="305"/>
      <c r="F673" s="305"/>
      <c r="G673" s="305"/>
      <c r="H673" s="306"/>
      <c r="I673" s="98" t="s">
        <v>767</v>
      </c>
      <c r="J673" s="93" t="str">
        <f t="shared" si="134"/>
        <v>未確認</v>
      </c>
      <c r="K673" s="151" t="str">
        <f t="shared" si="133"/>
        <v>※</v>
      </c>
      <c r="L673" s="277">
        <v>411</v>
      </c>
      <c r="M673" s="251">
        <v>826</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768</v>
      </c>
      <c r="B674" s="68"/>
      <c r="C674" s="296" t="s">
        <v>769</v>
      </c>
      <c r="D674" s="297"/>
      <c r="E674" s="297"/>
      <c r="F674" s="297"/>
      <c r="G674" s="297"/>
      <c r="H674" s="298"/>
      <c r="I674" s="103" t="s">
        <v>770</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771</v>
      </c>
      <c r="B675" s="68"/>
      <c r="C675" s="304" t="s">
        <v>772</v>
      </c>
      <c r="D675" s="305"/>
      <c r="E675" s="305"/>
      <c r="F675" s="305"/>
      <c r="G675" s="305"/>
      <c r="H675" s="306"/>
      <c r="I675" s="98" t="s">
        <v>773</v>
      </c>
      <c r="J675" s="93" t="str">
        <f t="shared" si="134"/>
        <v>未確認</v>
      </c>
      <c r="K675" s="151" t="str">
        <f t="shared" si="133"/>
        <v>※</v>
      </c>
      <c r="L675" s="277">
        <v>343</v>
      </c>
      <c r="M675" s="251">
        <v>713</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774</v>
      </c>
      <c r="B676" s="68"/>
      <c r="C676" s="304" t="s">
        <v>775</v>
      </c>
      <c r="D676" s="305"/>
      <c r="E676" s="305"/>
      <c r="F676" s="305"/>
      <c r="G676" s="305"/>
      <c r="H676" s="306"/>
      <c r="I676" s="98" t="s">
        <v>776</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777</v>
      </c>
      <c r="B677" s="68"/>
      <c r="C677" s="296" t="s">
        <v>778</v>
      </c>
      <c r="D677" s="297"/>
      <c r="E677" s="297"/>
      <c r="F677" s="297"/>
      <c r="G677" s="297"/>
      <c r="H677" s="298"/>
      <c r="I677" s="98" t="s">
        <v>779</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780</v>
      </c>
      <c r="B678" s="68"/>
      <c r="C678" s="304" t="s">
        <v>781</v>
      </c>
      <c r="D678" s="305"/>
      <c r="E678" s="305"/>
      <c r="F678" s="305"/>
      <c r="G678" s="305"/>
      <c r="H678" s="306"/>
      <c r="I678" s="98" t="s">
        <v>782</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783</v>
      </c>
      <c r="B685" s="68"/>
      <c r="C685" s="296" t="s">
        <v>784</v>
      </c>
      <c r="D685" s="297"/>
      <c r="E685" s="297"/>
      <c r="F685" s="297"/>
      <c r="G685" s="297"/>
      <c r="H685" s="298"/>
      <c r="I685" s="103" t="s">
        <v>785</v>
      </c>
      <c r="J685" s="164"/>
      <c r="K685" s="165"/>
      <c r="L685" s="80" t="s">
        <v>37</v>
      </c>
      <c r="M685" s="245" t="s">
        <v>37</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786</v>
      </c>
      <c r="B686" s="68"/>
      <c r="C686" s="296" t="s">
        <v>787</v>
      </c>
      <c r="D686" s="297"/>
      <c r="E686" s="297"/>
      <c r="F686" s="297"/>
      <c r="G686" s="297"/>
      <c r="H686" s="298"/>
      <c r="I686" s="103" t="s">
        <v>788</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789</v>
      </c>
      <c r="B687" s="68"/>
      <c r="C687" s="296" t="s">
        <v>790</v>
      </c>
      <c r="D687" s="297"/>
      <c r="E687" s="297"/>
      <c r="F687" s="297"/>
      <c r="G687" s="297"/>
      <c r="H687" s="298"/>
      <c r="I687" s="103" t="s">
        <v>791</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792</v>
      </c>
      <c r="B688" s="68"/>
      <c r="C688" s="334" t="s">
        <v>793</v>
      </c>
      <c r="D688" s="335"/>
      <c r="E688" s="335"/>
      <c r="F688" s="335"/>
      <c r="G688" s="335"/>
      <c r="H688" s="336"/>
      <c r="I688" s="327" t="s">
        <v>794</v>
      </c>
      <c r="J688" s="164"/>
      <c r="K688" s="165"/>
      <c r="L688" s="221">
        <v>339</v>
      </c>
      <c r="M688" s="245">
        <v>767</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795</v>
      </c>
      <c r="B689" s="68"/>
      <c r="C689" s="167"/>
      <c r="D689" s="168"/>
      <c r="E689" s="334" t="s">
        <v>796</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797</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798</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799</v>
      </c>
      <c r="B692" s="68"/>
      <c r="C692" s="169"/>
      <c r="D692" s="257"/>
      <c r="E692" s="337"/>
      <c r="F692" s="338"/>
      <c r="G692" s="256"/>
      <c r="H692" s="230" t="s">
        <v>800</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801</v>
      </c>
      <c r="B693" s="68"/>
      <c r="C693" s="334" t="s">
        <v>802</v>
      </c>
      <c r="D693" s="335"/>
      <c r="E693" s="335"/>
      <c r="F693" s="335"/>
      <c r="G693" s="339"/>
      <c r="H693" s="336"/>
      <c r="I693" s="327" t="s">
        <v>803</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804</v>
      </c>
      <c r="B694" s="68"/>
      <c r="C694" s="266"/>
      <c r="D694" s="268"/>
      <c r="E694" s="296" t="s">
        <v>805</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806</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807</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808</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809</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810</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811</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812</v>
      </c>
      <c r="B701" s="68"/>
      <c r="C701" s="296" t="s">
        <v>813</v>
      </c>
      <c r="D701" s="297"/>
      <c r="E701" s="297"/>
      <c r="F701" s="297"/>
      <c r="G701" s="297"/>
      <c r="H701" s="298"/>
      <c r="I701" s="326" t="s">
        <v>814</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815</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816</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817</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819</v>
      </c>
      <c r="B712" s="96"/>
      <c r="C712" s="296" t="s">
        <v>820</v>
      </c>
      <c r="D712" s="297"/>
      <c r="E712" s="297"/>
      <c r="F712" s="297"/>
      <c r="G712" s="297"/>
      <c r="H712" s="298"/>
      <c r="I712" s="103" t="s">
        <v>821</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822</v>
      </c>
      <c r="B713" s="96"/>
      <c r="C713" s="304" t="s">
        <v>823</v>
      </c>
      <c r="D713" s="305"/>
      <c r="E713" s="305"/>
      <c r="F713" s="305"/>
      <c r="G713" s="305"/>
      <c r="H713" s="306"/>
      <c r="I713" s="98" t="s">
        <v>824</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825</v>
      </c>
      <c r="B714" s="96"/>
      <c r="C714" s="304" t="s">
        <v>826</v>
      </c>
      <c r="D714" s="305"/>
      <c r="E714" s="305"/>
      <c r="F714" s="305"/>
      <c r="G714" s="305"/>
      <c r="H714" s="306"/>
      <c r="I714" s="98" t="s">
        <v>827</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829</v>
      </c>
      <c r="B722" s="92"/>
      <c r="C722" s="304" t="s">
        <v>830</v>
      </c>
      <c r="D722" s="305"/>
      <c r="E722" s="305"/>
      <c r="F722" s="305"/>
      <c r="G722" s="305"/>
      <c r="H722" s="306"/>
      <c r="I722" s="98" t="s">
        <v>831</v>
      </c>
      <c r="J722" s="93" t="str">
        <f>IF(SUM(L722:BS722)=0,IF(COUNTIF(L722:BS722,"未確認")&gt;0,"未確認",IF(COUNTIF(L722:BS722,"~*")&gt;0,"*",SUM(L722:BS722))),SUM(L722:BS722))</f>
        <v>未確認</v>
      </c>
      <c r="K722" s="151" t="str">
        <f>IF(OR(COUNTIF(L722:BS722,"未確認")&gt;0,COUNTIF(L722:BS722,"*")&gt;0),"※","")</f>
        <v>※</v>
      </c>
      <c r="L722" s="277" t="s">
        <v>441</v>
      </c>
      <c r="M722" s="251" t="s">
        <v>441</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832</v>
      </c>
      <c r="B723" s="96"/>
      <c r="C723" s="304" t="s">
        <v>833</v>
      </c>
      <c r="D723" s="305"/>
      <c r="E723" s="305"/>
      <c r="F723" s="305"/>
      <c r="G723" s="305"/>
      <c r="H723" s="306"/>
      <c r="I723" s="98" t="s">
        <v>834</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835</v>
      </c>
      <c r="B724" s="96"/>
      <c r="C724" s="296" t="s">
        <v>836</v>
      </c>
      <c r="D724" s="297"/>
      <c r="E724" s="297"/>
      <c r="F724" s="297"/>
      <c r="G724" s="297"/>
      <c r="H724" s="298"/>
      <c r="I724" s="98" t="s">
        <v>837</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838</v>
      </c>
      <c r="B725" s="96"/>
      <c r="C725" s="304" t="s">
        <v>839</v>
      </c>
      <c r="D725" s="305"/>
      <c r="E725" s="305"/>
      <c r="F725" s="305"/>
      <c r="G725" s="305"/>
      <c r="H725" s="306"/>
      <c r="I725" s="98" t="s">
        <v>840</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842</v>
      </c>
      <c r="B734" s="92"/>
      <c r="C734" s="304" t="s">
        <v>843</v>
      </c>
      <c r="D734" s="305"/>
      <c r="E734" s="305"/>
      <c r="F734" s="305"/>
      <c r="G734" s="305"/>
      <c r="H734" s="306"/>
      <c r="I734" s="98" t="s">
        <v>844</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845</v>
      </c>
      <c r="B735" s="96"/>
      <c r="C735" s="304" t="s">
        <v>846</v>
      </c>
      <c r="D735" s="305"/>
      <c r="E735" s="305"/>
      <c r="F735" s="305"/>
      <c r="G735" s="305"/>
      <c r="H735" s="306"/>
      <c r="I735" s="98" t="s">
        <v>847</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848</v>
      </c>
      <c r="B736" s="96"/>
      <c r="C736" s="296" t="s">
        <v>849</v>
      </c>
      <c r="D736" s="297"/>
      <c r="E736" s="297"/>
      <c r="F736" s="297"/>
      <c r="G736" s="297"/>
      <c r="H736" s="298"/>
      <c r="I736" s="98" t="s">
        <v>850</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851</v>
      </c>
      <c r="B737" s="96"/>
      <c r="C737" s="296" t="s">
        <v>852</v>
      </c>
      <c r="D737" s="297"/>
      <c r="E737" s="297"/>
      <c r="F737" s="297"/>
      <c r="G737" s="297"/>
      <c r="H737" s="298"/>
      <c r="I737" s="98" t="s">
        <v>853</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