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<sst xmlns="http://schemas.openxmlformats.org/spreadsheetml/2006/main" count="861" uniqueCount="861">
  <si>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</si>
  <si>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地方独立行政法人 大月市立中央病院</t>
  </si>
  <si>
    <t>〒401-0015　大月市大月町花咲 １２２５番地</t>
  </si>
  <si>
    <t>病棟の建築時期と構造</t>
  </si>
  <si>
    <t>建物情報＼病棟名</t>
  </si>
  <si>
    <t>東3</t>
  </si>
  <si>
    <t>東4</t>
  </si>
  <si>
    <t>南2</t>
  </si>
  <si>
    <t>南3</t>
  </si>
  <si>
    <t>様式１病院病棟票(1)</t>
  </si>
  <si>
    <t>建築時期</t>
  </si>
  <si>
    <t>2014</t>
  </si>
  <si>
    <t>2017</t>
  </si>
  <si>
    <t>-</t>
  </si>
  <si>
    <t>構造</t>
  </si>
  <si>
    <t>2</t>
  </si>
  <si>
    <t>5</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</si>
  <si>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</si>
  <si>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</si>
  <si>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</si>
  <si>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</si>
  <si>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</si>
  <si>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</si>
  <si>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</si>
  <si>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</si>
  <si>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</si>
  <si>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</si>
  <si>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</si>
  <si>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</si>
  <si>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</si>
  <si>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</si>
  <si>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</si>
  <si>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</si>
  <si>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</si>
  <si>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</si>
  <si>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</si>
  <si>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</si>
  <si>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</si>
  <si>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</si>
  <si>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</si>
  <si>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</si>
  <si>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</si>
  <si>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</si>
  <si>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</si>
  <si>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</si>
  <si>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</si>
  <si>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</si>
  <si>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</si>
  <si>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</si>
  <si>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</si>
  <si>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</si>
  <si>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</si>
  <si>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</si>
  <si>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</si>
  <si>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</si>
  <si>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</si>
  <si>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</si>
  <si>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</si>
  <si>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</si>
  <si>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</si>
  <si>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</si>
  <si>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</si>
  <si>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</si>
  <si>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</si>
  <si>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</si>
  <si>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</si>
  <si>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</si>
  <si>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</si>
  <si>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</si>
  <si>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</si>
  <si>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</si>
  <si>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</si>
  <si>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</si>
  <si>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</si>
  <si>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</si>
  <si>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</si>
  <si>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</si>
  <si>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</si>
  <si>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</si>
  <si>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</si>
  <si>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</si>
  <si>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</si>
  <si>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</si>
  <si>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</si>
  <si>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</si>
  <si>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</si>
  <si>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</si>
  <si>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</si>
  <si>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</si>
  <si>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</si>
  <si>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</si>
  <si>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</si>
  <si>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</si>
  <si>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</si>
  <si>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</si>
  <si>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</si>
  <si>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</si>
  <si>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</si>
  <si>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</si>
  <si>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</si>
  <si>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</si>
  <si>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</si>
  <si>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</si>
  <si>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</si>
  <si>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</si>
  <si>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</si>
  <si>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</si>
  <si>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</si>
  <si>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</si>
  <si>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</si>
  <si>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</si>
  <si>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</si>
  <si>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</si>
  <si>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</si>
  <si>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</si>
  <si>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</si>
  <si>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</si>
  <si>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</si>
  <si>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</si>
  <si>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</si>
  <si>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</si>
  <si>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</si>
  <si>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</si>
  <si>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</si>
  <si>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</si>
  <si>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</si>
  <si>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</si>
  <si>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</si>
  <si>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</si>
  <si>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</si>
  <si>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</si>
  <si>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</si>
  <si>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</si>
  <si>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</si>
  <si>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</si>
  <si>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</si>
  <si>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</si>
  <si>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</si>
  <si>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</si>
  <si>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</si>
  <si>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</si>
  <si>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</si>
  <si>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</si>
  <si>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</si>
  <si>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</si>
  <si>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</si>
  <si>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</si>
  <si>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</si>
  <si>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</si>
  <si>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</si>
  <si>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</si>
  <si>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</si>
  <si>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</si>
  <si>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</si>
  <si>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</si>
  <si>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</si>
  <si>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</si>
  <si>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</si>
  <si>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</si>
  <si>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</si>
  <si>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</si>
  <si>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</si>
  <si>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</si>
  <si>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</si>
  <si>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</si>
  <si>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</si>
  <si>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</si>
  <si>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</si>
  <si>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</si>
  <si>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</si>
  <si>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</si>
  <si>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</si>
  <si>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</si>
  <si>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</si>
  <si>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</si>
  <si>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</si>
  <si>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</si>
  <si>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</si>
  <si>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</si>
  <si>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</si>
  <si>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</si>
  <si>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</si>
  <si>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</si>
  <si>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</si>
  <si>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</si>
  <si>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</si>
  <si>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</si>
  <si>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</si>
  <si>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</si>
  <si>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</si>
  <si>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</si>
  <si>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</si>
  <si>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</si>
  <si>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</si>
  <si>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</si>
  <si>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</si>
  <si>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</si>
  <si>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</si>
  <si>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</si>
  <si>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</si>
  <si>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</si>
  <si>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</si>
  <si>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</si>
  <si>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</si>
  <si>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</si>
  <si>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</si>
  <si>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</si>
  <si>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</si>
  <si>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</si>
  <si>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</si>
  <si>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</si>
  <si>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</si>
  <si>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</si>
  <si>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</si>
  <si>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</si>
  <si>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</si>
  <si>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</si>
  <si>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</si>
  <si>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</si>
  <si>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</si>
  <si>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</si>
  <si>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</si>
  <si>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</si>
  <si>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</si>
  <si>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</si>
  <si>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</si>
  <si>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</si>
  <si>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</si>
  <si>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</si>
  <si>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</si>
  <si>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</si>
  <si>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</si>
  <si>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</si>
  <si>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</si>
  <si>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</si>
  <si>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</si>
  <si>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</si>
  <si>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</si>
  <si>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</si>
  <si>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</si>
  <si>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</si>
  <si>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</si>
  <si>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</si>
  <si>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</si>
  <si>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</si>
  <si>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</si>
  <si>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</si>
  <si>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</si>
  <si>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</si>
  <si>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</si>
  <si>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</si>
  <si>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</si>
  <si>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</si>
  <si>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</si>
  <si>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</si>
  <si>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</si>
  <si>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</si>
  <si>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</si>
  <si>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</si>
  <si>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</si>
  <si>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</si>
  <si>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</si>
  <si>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</si>
  <si>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</si>
  <si>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</si>
  <si>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</si>
  <si>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</si>
  <si>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</si>
  <si>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</si>
  <si>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</si>
  <si>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</si>
  <si>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</si>
  <si>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</si>
  <si>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</si>
  <si>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</si>
  <si>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</si>
  <si>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</si>
  <si>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</si>
  <si>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</si>
  <si>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</si>
  <si>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</si>
  <si>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</si>
  <si>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</si>
  <si>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</si>
  <si>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</si>
  <si>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</si>
  <si>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</si>
  <si>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</si>
  <si>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</si>
  <si>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</si>
  <si>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</si>
  <si>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</si>
  <si>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</si>
  <si>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</si>
  <si>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</si>
  <si>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</si>
  <si>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</si>
  <si>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</si>
  <si>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</si>
  <si>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</si>
  <si>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</si>
  <si>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</si>
  <si>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</si>
  <si>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</si>
  <si>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</si>
  <si>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</si>
  <si>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</si>
  <si>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</si>
  <si>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</si>
  <si>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</si>
  <si>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</si>
  <si>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</si>
  <si>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</si>
  <si>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</si>
  <si>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</si>
  <si>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</si>
  <si>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</si>
  <si>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</si>
  <si>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</si>
  <si>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</si>
  <si>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</si>
  <si>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</si>
  <si>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</si>
  <si>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</si>
  <si>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</si>
  <si>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</si>
  <si>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</si>
  <si>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</si>
  <si>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</si>
  <si>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</si>
  <si>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</si>
  <si>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</si>
  <si>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</si>
  <si>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</si>
  <si>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</si>
  <si>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</si>
  <si>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</si>
  <si>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</si>
  <si>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</si>
  <si>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</si>
  <si>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</si>
  <si>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</si>
  <si>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</si>
  <si>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</si>
  <si>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</si>
  <si>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</si>
  <si>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</si>
  <si>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</si>
  <si>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</si>
  <si>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</si>
  <si>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</si>
  <si>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</si>
  <si>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</si>
  <si>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</si>
  <si>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</si>
  <si>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</si>
  <si>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</si>
  <si>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</si>
  <si>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</si>
  <si>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</si>
  <si>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</si>
  <si>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</si>
  <si>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</si>
  <si>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</si>
  <si>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</si>
  <si>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</si>
  <si>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</si>
  <si>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東３</t>
  </si>
  <si>
    <t>東４</t>
  </si>
  <si>
    <t>南２</t>
  </si>
  <si>
    <t>南３</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</si>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</sst>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12</v>
      </c>
      <c r="N10" s="20" t="s">
        <v>13</v>
      </c>
      <c r="O10" s="20" t="s">
        <v>12</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14</v>
      </c>
      <c r="J11" s="411"/>
      <c r="K11" s="411"/>
      <c r="L11" s="20" t="s">
        <v>15</v>
      </c>
      <c r="M11" s="20" t="s">
        <v>15</v>
      </c>
      <c r="N11" s="20" t="s">
        <v>13</v>
      </c>
      <c r="O11" s="20" t="s">
        <v>16</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17</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18</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19</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20</v>
      </c>
      <c r="J18" s="411"/>
      <c r="K18" s="411"/>
      <c r="L18" s="20" t="s">
        <v>21</v>
      </c>
      <c r="M18" s="20"/>
      <c r="N18" s="20"/>
      <c r="O18" s="20" t="s">
        <v>21</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22</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23</v>
      </c>
      <c r="J20" s="411"/>
      <c r="K20" s="411"/>
      <c r="L20" s="21"/>
      <c r="M20" s="21" t="s">
        <v>21</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24</v>
      </c>
      <c r="J21" s="411"/>
      <c r="K21" s="411"/>
      <c r="L21" s="22"/>
      <c r="M21" s="21"/>
      <c r="N21" s="21" t="s">
        <v>21</v>
      </c>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25</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26</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18</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27</v>
      </c>
      <c r="B28" s="13"/>
      <c r="C28" s="15"/>
      <c r="D28" s="15"/>
      <c r="E28" s="15"/>
      <c r="F28" s="15"/>
      <c r="G28" s="15"/>
      <c r="H28" s="16"/>
      <c r="I28" s="344" t="s">
        <v>19</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27</v>
      </c>
      <c r="B29" s="19"/>
      <c r="C29" s="15"/>
      <c r="D29" s="15"/>
      <c r="E29" s="15"/>
      <c r="F29" s="15"/>
      <c r="G29" s="15"/>
      <c r="H29" s="16"/>
      <c r="I29" s="344" t="s">
        <v>20</v>
      </c>
      <c r="J29" s="345"/>
      <c r="K29" s="346"/>
      <c r="L29" s="20" t="s">
        <v>21</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27</v>
      </c>
      <c r="B30" s="19"/>
      <c r="C30" s="15"/>
      <c r="D30" s="15"/>
      <c r="E30" s="15"/>
      <c r="F30" s="15"/>
      <c r="G30" s="15"/>
      <c r="H30" s="16"/>
      <c r="I30" s="344" t="s">
        <v>22</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27</v>
      </c>
      <c r="B31" s="13"/>
      <c r="C31" s="15"/>
      <c r="D31" s="15"/>
      <c r="E31" s="15"/>
      <c r="F31" s="15"/>
      <c r="G31" s="15"/>
      <c r="H31" s="16"/>
      <c r="I31" s="344" t="s">
        <v>23</v>
      </c>
      <c r="J31" s="345"/>
      <c r="K31" s="346"/>
      <c r="L31" s="21"/>
      <c r="M31" s="21" t="s">
        <v>21</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27</v>
      </c>
      <c r="B32" s="13"/>
      <c r="C32" s="15"/>
      <c r="D32" s="15"/>
      <c r="E32" s="15"/>
      <c r="F32" s="15"/>
      <c r="G32" s="15"/>
      <c r="H32" s="16"/>
      <c r="I32" s="354" t="s">
        <v>28</v>
      </c>
      <c r="J32" s="355"/>
      <c r="K32" s="356"/>
      <c r="L32" s="21"/>
      <c r="M32" s="21"/>
      <c r="N32" s="21" t="s">
        <v>21</v>
      </c>
      <c r="O32" s="21" t="s">
        <v>21</v>
      </c>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27</v>
      </c>
      <c r="B33" s="13"/>
      <c r="C33" s="15"/>
      <c r="D33" s="15"/>
      <c r="E33" s="15"/>
      <c r="F33" s="15"/>
      <c r="G33" s="15"/>
      <c r="H33" s="16"/>
      <c r="I33" s="354" t="s">
        <v>29</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27</v>
      </c>
      <c r="B34" s="13"/>
      <c r="C34" s="15"/>
      <c r="D34" s="15"/>
      <c r="E34" s="15"/>
      <c r="F34" s="15"/>
      <c r="G34" s="15"/>
      <c r="H34" s="16"/>
      <c r="I34" s="354" t="s">
        <v>30</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27</v>
      </c>
      <c r="B35" s="13"/>
      <c r="C35" s="15"/>
      <c r="D35" s="15"/>
      <c r="E35" s="15"/>
      <c r="F35" s="15"/>
      <c r="G35" s="15"/>
      <c r="H35" s="16"/>
      <c r="I35" s="357" t="s">
        <v>25</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31</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32</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33</v>
      </c>
      <c r="B41" s="13"/>
      <c r="C41" s="15"/>
      <c r="D41" s="15"/>
      <c r="E41" s="15"/>
      <c r="F41" s="15"/>
      <c r="G41" s="15"/>
      <c r="H41" s="16"/>
      <c r="I41" s="344" t="s">
        <v>34</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33</v>
      </c>
      <c r="B42" s="19"/>
      <c r="C42" s="15"/>
      <c r="D42" s="15"/>
      <c r="E42" s="15"/>
      <c r="F42" s="15"/>
      <c r="G42" s="15"/>
      <c r="H42" s="16"/>
      <c r="I42" s="344" t="s">
        <v>35</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33</v>
      </c>
      <c r="B43" s="19"/>
      <c r="C43" s="15"/>
      <c r="D43" s="15"/>
      <c r="E43" s="15"/>
      <c r="F43" s="15"/>
      <c r="G43" s="15"/>
      <c r="H43" s="16"/>
      <c r="I43" s="344" t="s">
        <v>36</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33</v>
      </c>
      <c r="B44" s="13"/>
      <c r="C44" s="15"/>
      <c r="D44" s="15"/>
      <c r="E44" s="15"/>
      <c r="F44" s="15"/>
      <c r="G44" s="15"/>
      <c r="H44" s="16"/>
      <c r="I44" s="344" t="s">
        <v>37</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38</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18</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39</v>
      </c>
      <c r="B50" s="13"/>
      <c r="C50" s="15"/>
      <c r="D50" s="15"/>
      <c r="E50" s="15"/>
      <c r="F50" s="15"/>
      <c r="G50" s="15"/>
      <c r="H50" s="16"/>
      <c r="I50" s="354" t="s">
        <v>19</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39</v>
      </c>
      <c r="B51" s="19"/>
      <c r="C51" s="15"/>
      <c r="D51" s="15"/>
      <c r="E51" s="15"/>
      <c r="F51" s="15"/>
      <c r="G51" s="15"/>
      <c r="H51" s="16"/>
      <c r="I51" s="354" t="s">
        <v>20</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39</v>
      </c>
      <c r="B52" s="19"/>
      <c r="C52" s="15"/>
      <c r="D52" s="15"/>
      <c r="E52" s="15"/>
      <c r="F52" s="15"/>
      <c r="G52" s="15"/>
      <c r="H52" s="16"/>
      <c r="I52" s="354" t="s">
        <v>22</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39</v>
      </c>
      <c r="B53" s="13"/>
      <c r="C53" s="15"/>
      <c r="D53" s="15"/>
      <c r="E53" s="15"/>
      <c r="F53" s="15"/>
      <c r="G53" s="15"/>
      <c r="H53" s="16"/>
      <c r="I53" s="354" t="s">
        <v>23</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39</v>
      </c>
      <c r="B54" s="13"/>
      <c r="C54" s="15"/>
      <c r="D54" s="15"/>
      <c r="E54" s="15"/>
      <c r="F54" s="15"/>
      <c r="G54" s="15"/>
      <c r="H54" s="16"/>
      <c r="I54" s="354" t="s">
        <v>28</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39</v>
      </c>
      <c r="B55" s="13"/>
      <c r="C55" s="15"/>
      <c r="D55" s="15"/>
      <c r="E55" s="15"/>
      <c r="F55" s="15"/>
      <c r="G55" s="15"/>
      <c r="H55" s="16"/>
      <c r="I55" s="354" t="s">
        <v>29</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39</v>
      </c>
      <c r="B56" s="13"/>
      <c r="C56" s="15"/>
      <c r="D56" s="15"/>
      <c r="E56" s="15"/>
      <c r="F56" s="15"/>
      <c r="G56" s="15"/>
      <c r="H56" s="16"/>
      <c r="I56" s="354" t="s">
        <v>30</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39</v>
      </c>
      <c r="B57" s="13"/>
      <c r="C57" s="15"/>
      <c r="D57" s="15"/>
      <c r="E57" s="15"/>
      <c r="F57" s="15"/>
      <c r="G57" s="15"/>
      <c r="H57" s="16"/>
      <c r="I57" s="357" t="s">
        <v>25</v>
      </c>
      <c r="J57" s="357"/>
      <c r="K57" s="357"/>
      <c r="L57" s="21" t="s">
        <v>21</v>
      </c>
      <c r="M57" s="21" t="s">
        <v>21</v>
      </c>
      <c r="N57" s="21" t="s">
        <v>21</v>
      </c>
      <c r="O57" s="21" t="s">
        <v>21</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39</v>
      </c>
      <c r="B58" s="13"/>
      <c r="C58" s="15"/>
      <c r="D58" s="15"/>
      <c r="E58" s="15"/>
      <c r="F58" s="15"/>
      <c r="G58" s="15"/>
      <c r="H58" s="16"/>
      <c r="I58" s="357" t="s">
        <v>40</v>
      </c>
      <c r="J58" s="357"/>
      <c r="K58" s="357"/>
      <c r="L58" s="21" t="s">
        <v>13</v>
      </c>
      <c r="M58" s="21" t="s">
        <v>13</v>
      </c>
      <c r="N58" s="21" t="s">
        <v>13</v>
      </c>
      <c r="O58" s="21" t="s">
        <v>13</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20</v>
      </c>
      <c r="M95" s="242" t="s">
        <v>23</v>
      </c>
      <c r="N95" s="242" t="s">
        <v>81</v>
      </c>
      <c r="O95" s="242" t="s">
        <v>20</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82</v>
      </c>
      <c r="B96" s="1"/>
      <c r="C96" s="304" t="s">
        <v>83</v>
      </c>
      <c r="D96" s="305"/>
      <c r="E96" s="305"/>
      <c r="F96" s="305"/>
      <c r="G96" s="305"/>
      <c r="H96" s="306"/>
      <c r="I96" s="216" t="s">
        <v>84</v>
      </c>
      <c r="J96" s="191" t="s">
        <v>85</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86</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87</v>
      </c>
      <c r="B104" s="1"/>
      <c r="C104" s="317" t="s">
        <v>88</v>
      </c>
      <c r="D104" s="319"/>
      <c r="E104" s="415" t="s">
        <v>89</v>
      </c>
      <c r="F104" s="416"/>
      <c r="G104" s="416"/>
      <c r="H104" s="417"/>
      <c r="I104" s="408" t="s">
        <v>90</v>
      </c>
      <c r="J104" s="188" t="str">
        <f>IF(SUM(L104:BS104)=0,IF(COUNTIF(L104:BS104,"未確認")&gt;0,"未確認",IF(COUNTIF(L104:BS104,"~*")&gt;0,"*",SUM(L104:BS104))),SUM(L104:BS104))</f>
        <v>未確認</v>
      </c>
      <c r="K104" s="194" t="str">
        <f>IF(OR(COUNTIF(L104:BS104,"未確認")&gt;0,COUNTIF(L104:BS104,"~*")&gt;0),"※","")</f>
        <v>※</v>
      </c>
      <c r="L104" s="190">
        <v>42</v>
      </c>
      <c r="M104" s="241">
        <v>0</v>
      </c>
      <c r="N104" s="190">
        <v>60</v>
      </c>
      <c r="O104" s="190">
        <v>49</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91</v>
      </c>
      <c r="B105" s="68"/>
      <c r="C105" s="390"/>
      <c r="D105" s="391"/>
      <c r="E105" s="403"/>
      <c r="F105" s="404"/>
      <c r="G105" s="424" t="s">
        <v>92</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87</v>
      </c>
      <c r="B106" s="68"/>
      <c r="C106" s="390"/>
      <c r="D106" s="391"/>
      <c r="E106" s="296" t="s">
        <v>93</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39</v>
      </c>
      <c r="M106" s="190">
        <v>0</v>
      </c>
      <c r="N106" s="190">
        <v>0</v>
      </c>
      <c r="O106" s="190">
        <v>27</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87</v>
      </c>
      <c r="B107" s="68"/>
      <c r="C107" s="392"/>
      <c r="D107" s="393"/>
      <c r="E107" s="296" t="s">
        <v>94</v>
      </c>
      <c r="F107" s="297"/>
      <c r="G107" s="297"/>
      <c r="H107" s="298"/>
      <c r="I107" s="409"/>
      <c r="J107" s="188" t="str">
        <f>IF(SUM(L107:BS107)=0,IF(COUNTIF(L107:BS107,"未確認")&gt;0,"未確認",IF(COUNTIF(L107:BS107,"~*")&gt;0,"*",SUM(L107:BS107))),SUM(L107:BS107))</f>
        <v>未確認</v>
      </c>
      <c r="K107" s="194" t="str">
        <f t="shared" si="8"/>
        <v>※</v>
      </c>
      <c r="L107" s="190">
        <v>42</v>
      </c>
      <c r="M107" s="190">
        <v>0</v>
      </c>
      <c r="N107" s="190">
        <v>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95</v>
      </c>
      <c r="B108" s="68"/>
      <c r="C108" s="317" t="s">
        <v>96</v>
      </c>
      <c r="D108" s="319"/>
      <c r="E108" s="317" t="s">
        <v>89</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42</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97</v>
      </c>
      <c r="B109" s="68"/>
      <c r="C109" s="390"/>
      <c r="D109" s="391"/>
      <c r="E109" s="418"/>
      <c r="F109" s="419"/>
      <c r="G109" s="304" t="s">
        <v>98</v>
      </c>
      <c r="H109" s="306"/>
      <c r="I109" s="409"/>
      <c r="J109" s="188" t="str">
        <f t="shared" si="9"/>
        <v>未確認</v>
      </c>
      <c r="K109" s="194" t="str">
        <f t="shared" si="8"/>
        <v>※</v>
      </c>
      <c r="L109" s="190">
        <v>0</v>
      </c>
      <c r="M109" s="190">
        <v>42</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99</v>
      </c>
      <c r="B110" s="68"/>
      <c r="C110" s="390"/>
      <c r="D110" s="391"/>
      <c r="E110" s="418"/>
      <c r="F110" s="404"/>
      <c r="G110" s="304" t="s">
        <v>100</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95</v>
      </c>
      <c r="B111" s="68"/>
      <c r="C111" s="390"/>
      <c r="D111" s="391"/>
      <c r="E111" s="334" t="s">
        <v>93</v>
      </c>
      <c r="F111" s="335"/>
      <c r="G111" s="335"/>
      <c r="H111" s="336"/>
      <c r="I111" s="409"/>
      <c r="J111" s="188" t="str">
        <f t="shared" si="9"/>
        <v>未確認</v>
      </c>
      <c r="K111" s="194" t="str">
        <f t="shared" si="8"/>
        <v>※</v>
      </c>
      <c r="L111" s="190">
        <v>0</v>
      </c>
      <c r="M111" s="190">
        <v>37</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97</v>
      </c>
      <c r="B112" s="68"/>
      <c r="C112" s="390"/>
      <c r="D112" s="391"/>
      <c r="E112" s="418"/>
      <c r="F112" s="419"/>
      <c r="G112" s="304" t="s">
        <v>98</v>
      </c>
      <c r="H112" s="306"/>
      <c r="I112" s="409"/>
      <c r="J112" s="188" t="str">
        <f t="shared" si="9"/>
        <v>未確認</v>
      </c>
      <c r="K112" s="194" t="str">
        <f t="shared" si="8"/>
        <v>※</v>
      </c>
      <c r="L112" s="190">
        <v>0</v>
      </c>
      <c r="M112" s="190">
        <v>37</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99</v>
      </c>
      <c r="B113" s="68"/>
      <c r="C113" s="390"/>
      <c r="D113" s="391"/>
      <c r="E113" s="403"/>
      <c r="F113" s="404"/>
      <c r="G113" s="304" t="s">
        <v>100</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95</v>
      </c>
      <c r="B114" s="68"/>
      <c r="C114" s="390"/>
      <c r="D114" s="391"/>
      <c r="E114" s="334" t="s">
        <v>94</v>
      </c>
      <c r="F114" s="335"/>
      <c r="G114" s="335"/>
      <c r="H114" s="336"/>
      <c r="I114" s="409"/>
      <c r="J114" s="188" t="str">
        <f t="shared" si="9"/>
        <v>未確認</v>
      </c>
      <c r="K114" s="194" t="str">
        <f t="shared" si="8"/>
        <v>※</v>
      </c>
      <c r="L114" s="190">
        <v>0</v>
      </c>
      <c r="M114" s="190">
        <v>42</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97</v>
      </c>
      <c r="B115" s="68"/>
      <c r="C115" s="390"/>
      <c r="D115" s="391"/>
      <c r="E115" s="422"/>
      <c r="F115" s="423"/>
      <c r="G115" s="296" t="s">
        <v>98</v>
      </c>
      <c r="H115" s="298"/>
      <c r="I115" s="409"/>
      <c r="J115" s="188" t="str">
        <f t="shared" si="9"/>
        <v>未確認</v>
      </c>
      <c r="K115" s="194" t="str">
        <f t="shared" si="8"/>
        <v>※</v>
      </c>
      <c r="L115" s="190">
        <v>0</v>
      </c>
      <c r="M115" s="190">
        <v>42</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99</v>
      </c>
      <c r="B116" s="68"/>
      <c r="C116" s="392"/>
      <c r="D116" s="393"/>
      <c r="E116" s="405"/>
      <c r="F116" s="406"/>
      <c r="G116" s="296" t="s">
        <v>100</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101</v>
      </c>
      <c r="B117" s="68"/>
      <c r="C117" s="301" t="s">
        <v>102</v>
      </c>
      <c r="D117" s="302"/>
      <c r="E117" s="302"/>
      <c r="F117" s="302"/>
      <c r="G117" s="302"/>
      <c r="H117" s="303"/>
      <c r="I117" s="410"/>
      <c r="J117" s="69"/>
      <c r="K117" s="70" t="s">
        <v>103</v>
      </c>
      <c r="L117" s="189" t="s">
        <v>13</v>
      </c>
      <c r="M117" s="189" t="s">
        <v>13</v>
      </c>
      <c r="N117" s="189" t="s">
        <v>24</v>
      </c>
      <c r="O117" s="189" t="s">
        <v>13</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104</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105</v>
      </c>
      <c r="B125" s="1"/>
      <c r="C125" s="317" t="s">
        <v>106</v>
      </c>
      <c r="D125" s="318"/>
      <c r="E125" s="318"/>
      <c r="F125" s="318"/>
      <c r="G125" s="318"/>
      <c r="H125" s="319"/>
      <c r="I125" s="327" t="s">
        <v>107</v>
      </c>
      <c r="J125" s="78"/>
      <c r="K125" s="79"/>
      <c r="L125" s="245" t="s">
        <v>108</v>
      </c>
      <c r="M125" s="245" t="s">
        <v>108</v>
      </c>
      <c r="N125" s="245" t="s">
        <v>109</v>
      </c>
      <c r="O125" s="245" t="s">
        <v>109</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110</v>
      </c>
      <c r="B126" s="1"/>
      <c r="C126" s="217"/>
      <c r="D126" s="218"/>
      <c r="E126" s="317" t="s">
        <v>111</v>
      </c>
      <c r="F126" s="318"/>
      <c r="G126" s="318"/>
      <c r="H126" s="319"/>
      <c r="I126" s="342"/>
      <c r="J126" s="81"/>
      <c r="K126" s="82"/>
      <c r="L126" s="245" t="s">
        <v>109</v>
      </c>
      <c r="M126" s="245" t="s">
        <v>109</v>
      </c>
      <c r="N126" s="245" t="s">
        <v>13</v>
      </c>
      <c r="O126" s="245" t="s">
        <v>13</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113</v>
      </c>
      <c r="N127" s="245" t="s">
        <v>13</v>
      </c>
      <c r="O127" s="245" t="s">
        <v>13</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114</v>
      </c>
      <c r="B128" s="1"/>
      <c r="C128" s="212"/>
      <c r="D128" s="213"/>
      <c r="E128" s="392"/>
      <c r="F128" s="396"/>
      <c r="G128" s="396"/>
      <c r="H128" s="393"/>
      <c r="I128" s="343"/>
      <c r="J128" s="83"/>
      <c r="K128" s="84"/>
      <c r="L128" s="245" t="s">
        <v>115</v>
      </c>
      <c r="M128" s="245" t="s">
        <v>115</v>
      </c>
      <c r="N128" s="245" t="s">
        <v>13</v>
      </c>
      <c r="O128" s="245" t="s">
        <v>13</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117</v>
      </c>
      <c r="B136" s="1"/>
      <c r="C136" s="317" t="s">
        <v>118</v>
      </c>
      <c r="D136" s="318"/>
      <c r="E136" s="318"/>
      <c r="F136" s="318"/>
      <c r="G136" s="318"/>
      <c r="H136" s="319"/>
      <c r="I136" s="326" t="s">
        <v>119</v>
      </c>
      <c r="J136" s="87"/>
      <c r="K136" s="79"/>
      <c r="L136" s="80" t="s">
        <v>120</v>
      </c>
      <c r="M136" s="245" t="s">
        <v>121</v>
      </c>
      <c r="N136" s="245" t="s">
        <v>13</v>
      </c>
      <c r="O136" s="245" t="s">
        <v>120</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117</v>
      </c>
      <c r="B137" s="68"/>
      <c r="C137" s="217"/>
      <c r="D137" s="218"/>
      <c r="E137" s="304" t="s">
        <v>122</v>
      </c>
      <c r="F137" s="305"/>
      <c r="G137" s="305"/>
      <c r="H137" s="306"/>
      <c r="I137" s="326"/>
      <c r="J137" s="81"/>
      <c r="K137" s="82"/>
      <c r="L137" s="80">
        <v>42</v>
      </c>
      <c r="M137" s="245">
        <v>42</v>
      </c>
      <c r="N137" s="245">
        <v>0</v>
      </c>
      <c r="O137" s="245">
        <v>20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123</v>
      </c>
      <c r="B138" s="68"/>
      <c r="C138" s="317" t="s">
        <v>124</v>
      </c>
      <c r="D138" s="318"/>
      <c r="E138" s="318"/>
      <c r="F138" s="318"/>
      <c r="G138" s="318"/>
      <c r="H138" s="319"/>
      <c r="I138" s="326"/>
      <c r="J138" s="81"/>
      <c r="K138" s="82"/>
      <c r="L138" s="80" t="s">
        <v>13</v>
      </c>
      <c r="M138" s="245" t="s">
        <v>125</v>
      </c>
      <c r="N138" s="245" t="s">
        <v>13</v>
      </c>
      <c r="O138" s="245" t="s">
        <v>13</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123</v>
      </c>
      <c r="B139" s="68"/>
      <c r="C139" s="88"/>
      <c r="D139" s="89"/>
      <c r="E139" s="304" t="s">
        <v>122</v>
      </c>
      <c r="F139" s="305"/>
      <c r="G139" s="305"/>
      <c r="H139" s="306"/>
      <c r="I139" s="326"/>
      <c r="J139" s="81"/>
      <c r="K139" s="82"/>
      <c r="L139" s="80">
        <v>0</v>
      </c>
      <c r="M139" s="245">
        <v>24</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124</v>
      </c>
      <c r="D140" s="318"/>
      <c r="E140" s="318"/>
      <c r="F140" s="318"/>
      <c r="G140" s="318"/>
      <c r="H140" s="319"/>
      <c r="I140" s="326"/>
      <c r="J140" s="81"/>
      <c r="K140" s="82"/>
      <c r="L140" s="80" t="s">
        <v>13</v>
      </c>
      <c r="M140" s="245" t="s">
        <v>13</v>
      </c>
      <c r="N140" s="245" t="s">
        <v>13</v>
      </c>
      <c r="O140" s="245" t="s">
        <v>13</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122</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143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143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11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0</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24</v>
      </c>
      <c r="M193" s="247">
        <v>11</v>
      </c>
      <c r="N193" s="247">
        <v>0</v>
      </c>
      <c r="O193" s="247">
        <v>0</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0</v>
      </c>
      <c r="M194" s="246">
        <v>0.7</v>
      </c>
      <c r="N194" s="246">
        <v>0</v>
      </c>
      <c r="O194" s="246">
        <v>0</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1</v>
      </c>
      <c r="M195" s="247">
        <v>2</v>
      </c>
      <c r="N195" s="247">
        <v>0</v>
      </c>
      <c r="O195" s="247">
        <v>0</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3</v>
      </c>
      <c r="M197" s="247">
        <v>1</v>
      </c>
      <c r="N197" s="247">
        <v>0</v>
      </c>
      <c r="O197" s="247">
        <v>0</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0.3</v>
      </c>
      <c r="M198" s="246">
        <v>1.4</v>
      </c>
      <c r="N198" s="246">
        <v>0</v>
      </c>
      <c r="O198" s="246">
        <v>0</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1</v>
      </c>
      <c r="M223" s="272">
        <v>9</v>
      </c>
      <c r="N223" s="272">
        <v>4</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v>
      </c>
      <c r="M224" s="273">
        <v>4.1</v>
      </c>
      <c r="N224" s="273">
        <v>0.7</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0</v>
      </c>
      <c r="M225" s="272">
        <v>1</v>
      </c>
      <c r="N225" s="272">
        <v>1</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v>
      </c>
      <c r="M226" s="273">
        <v>0.7</v>
      </c>
      <c r="N226" s="273">
        <v>0.7</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1</v>
      </c>
      <c r="M227" s="272">
        <v>1</v>
      </c>
      <c r="N227" s="272">
        <v>0</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0.9</v>
      </c>
      <c r="N228" s="273">
        <v>0.8</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6</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3</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0</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5</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0</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5</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0</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1</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1</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13</v>
      </c>
      <c r="M300" s="249" t="s">
        <v>13</v>
      </c>
      <c r="N300" s="249" t="s">
        <v>13</v>
      </c>
      <c r="O300" s="249" t="s">
        <v>13</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843</v>
      </c>
      <c r="M321" s="247">
        <v>515</v>
      </c>
      <c r="N321" s="247">
        <v>0</v>
      </c>
      <c r="O321" s="247">
        <v>172</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216</v>
      </c>
      <c r="M322" s="247">
        <v>351</v>
      </c>
      <c r="N322" s="247">
        <v>0</v>
      </c>
      <c r="O322" s="247">
        <v>145</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28</v>
      </c>
      <c r="M323" s="247">
        <v>56</v>
      </c>
      <c r="N323" s="247">
        <v>0</v>
      </c>
      <c r="O323" s="247">
        <v>2</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599</v>
      </c>
      <c r="M324" s="247">
        <v>108</v>
      </c>
      <c r="N324" s="247">
        <v>0</v>
      </c>
      <c r="O324" s="247">
        <v>25</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11815</v>
      </c>
      <c r="M325" s="247">
        <v>11230</v>
      </c>
      <c r="N325" s="247">
        <v>0</v>
      </c>
      <c r="O325" s="247">
        <v>1822</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857</v>
      </c>
      <c r="M326" s="247">
        <v>524</v>
      </c>
      <c r="N326" s="247">
        <v>0</v>
      </c>
      <c r="O326" s="247">
        <v>186</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843</v>
      </c>
      <c r="M334" s="247">
        <v>515</v>
      </c>
      <c r="N334" s="247">
        <v>0</v>
      </c>
      <c r="O334" s="247">
        <v>172</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33</v>
      </c>
      <c r="M335" s="247">
        <v>208</v>
      </c>
      <c r="N335" s="247">
        <v>0</v>
      </c>
      <c r="O335" s="247">
        <v>41</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752</v>
      </c>
      <c r="M336" s="247">
        <v>284</v>
      </c>
      <c r="N336" s="247">
        <v>0</v>
      </c>
      <c r="O336" s="247">
        <v>102</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14</v>
      </c>
      <c r="M337" s="247">
        <v>17</v>
      </c>
      <c r="N337" s="247">
        <v>0</v>
      </c>
      <c r="O337" s="247">
        <v>4</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44</v>
      </c>
      <c r="M338" s="247">
        <v>6</v>
      </c>
      <c r="N338" s="247">
        <v>0</v>
      </c>
      <c r="O338" s="247">
        <v>25</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857</v>
      </c>
      <c r="M342" s="247">
        <v>524</v>
      </c>
      <c r="N342" s="247">
        <v>0</v>
      </c>
      <c r="O342" s="247">
        <v>186</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184</v>
      </c>
      <c r="M343" s="247">
        <v>79</v>
      </c>
      <c r="N343" s="247">
        <v>0</v>
      </c>
      <c r="O343" s="247">
        <v>59</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533</v>
      </c>
      <c r="M344" s="247">
        <v>346</v>
      </c>
      <c r="N344" s="247">
        <v>0</v>
      </c>
      <c r="O344" s="247">
        <v>94</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53</v>
      </c>
      <c r="M345" s="247">
        <v>24</v>
      </c>
      <c r="N345" s="247">
        <v>0</v>
      </c>
      <c r="O345" s="247">
        <v>0</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11</v>
      </c>
      <c r="M346" s="247">
        <v>11</v>
      </c>
      <c r="N346" s="247">
        <v>0</v>
      </c>
      <c r="O346" s="247">
        <v>6</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10</v>
      </c>
      <c r="M347" s="247">
        <v>15</v>
      </c>
      <c r="N347" s="247">
        <v>0</v>
      </c>
      <c r="O347" s="247">
        <v>13</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7</v>
      </c>
      <c r="M349" s="247">
        <v>4</v>
      </c>
      <c r="N349" s="247">
        <v>0</v>
      </c>
      <c r="O349" s="247">
        <v>5</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58</v>
      </c>
      <c r="M350" s="247">
        <v>45</v>
      </c>
      <c r="N350" s="247">
        <v>0</v>
      </c>
      <c r="O350" s="247">
        <v>9</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1</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673</v>
      </c>
      <c r="M359" s="247">
        <v>445</v>
      </c>
      <c r="N359" s="247">
        <v>0</v>
      </c>
      <c r="O359" s="247">
        <v>127</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666</v>
      </c>
      <c r="M360" s="247">
        <v>436</v>
      </c>
      <c r="N360" s="247">
        <v>0</v>
      </c>
      <c r="O360" s="247">
        <v>126</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7</v>
      </c>
      <c r="M362" s="247">
        <v>7</v>
      </c>
      <c r="N362" s="247">
        <v>0</v>
      </c>
      <c r="O362" s="247">
        <v>1</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2</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367</v>
      </c>
      <c r="M395" s="242" t="s">
        <v>368</v>
      </c>
      <c r="N395" s="282" t="s">
        <v>369</v>
      </c>
      <c r="O395" s="282" t="s">
        <v>370</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13</v>
      </c>
      <c r="M396" s="291" t="s">
        <v>13</v>
      </c>
      <c r="N396" s="59" t="s">
        <v>13</v>
      </c>
      <c r="O396" s="59" t="s">
        <v>13</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371</v>
      </c>
      <c r="D397" s="297"/>
      <c r="E397" s="297"/>
      <c r="F397" s="297"/>
      <c r="G397" s="297"/>
      <c r="H397" s="298"/>
      <c r="I397" s="341" t="s">
        <v>372</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373</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374</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120</v>
      </c>
      <c r="D400" s="297"/>
      <c r="E400" s="297"/>
      <c r="F400" s="297"/>
      <c r="G400" s="297"/>
      <c r="H400" s="298"/>
      <c r="I400" s="361"/>
      <c r="J400" s="193" t="str">
        <f t="shared" si="61"/>
        <v>未確認</v>
      </c>
      <c r="K400" s="276" t="str">
        <f t="shared" si="62"/>
        <v>※</v>
      </c>
      <c r="L400" s="277">
        <v>1236</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375</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376</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377</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378</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379</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380</v>
      </c>
      <c r="D406" s="297"/>
      <c r="E406" s="297"/>
      <c r="F406" s="297"/>
      <c r="G406" s="297"/>
      <c r="H406" s="298"/>
      <c r="I406" s="361"/>
      <c r="J406" s="193" t="str">
        <f t="shared" si="61"/>
        <v>未確認</v>
      </c>
      <c r="K406" s="276" t="str">
        <f t="shared" si="62"/>
        <v>※</v>
      </c>
      <c r="L406" s="277">
        <v>0</v>
      </c>
      <c r="M406" s="251" t="s">
        <v>381</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382</v>
      </c>
      <c r="D407" s="297"/>
      <c r="E407" s="297"/>
      <c r="F407" s="297"/>
      <c r="G407" s="297"/>
      <c r="H407" s="298"/>
      <c r="I407" s="361"/>
      <c r="J407" s="193" t="str">
        <f t="shared" si="61"/>
        <v>未確認</v>
      </c>
      <c r="K407" s="276" t="str">
        <f t="shared" si="62"/>
        <v>※</v>
      </c>
      <c r="L407" s="277">
        <v>0</v>
      </c>
      <c r="M407" s="251" t="s">
        <v>381</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121</v>
      </c>
      <c r="D408" s="297"/>
      <c r="E408" s="297"/>
      <c r="F408" s="297"/>
      <c r="G408" s="297"/>
      <c r="H408" s="298"/>
      <c r="I408" s="361"/>
      <c r="J408" s="193" t="str">
        <f t="shared" si="61"/>
        <v>未確認</v>
      </c>
      <c r="K408" s="276" t="str">
        <f t="shared" si="62"/>
        <v>※</v>
      </c>
      <c r="L408" s="277">
        <v>0</v>
      </c>
      <c r="M408" s="251">
        <v>225</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383</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384</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385</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386</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387</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388</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389</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390</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391</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392</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393</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394</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395</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397</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398</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399</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400</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401</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403</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404</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405</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406</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407</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408</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409</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410</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411</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412</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413</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414</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415</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416</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417</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418</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419</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420</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421</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422</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423</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424</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425</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426</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427</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428</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429</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125</v>
      </c>
      <c r="D456" s="297"/>
      <c r="E456" s="297"/>
      <c r="F456" s="297"/>
      <c r="G456" s="297"/>
      <c r="H456" s="298"/>
      <c r="I456" s="361"/>
      <c r="J456" s="193" t="str">
        <f t="shared" si="64"/>
        <v>未確認</v>
      </c>
      <c r="K456" s="276" t="str">
        <f t="shared" si="63"/>
        <v>※</v>
      </c>
      <c r="L456" s="277">
        <v>0</v>
      </c>
      <c r="M456" s="251">
        <v>478</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430</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431</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432</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434</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435</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436</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437</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438</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439</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440</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441</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442</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443</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444</v>
      </c>
      <c r="D471" s="297"/>
      <c r="E471" s="297"/>
      <c r="F471" s="297"/>
      <c r="G471" s="297"/>
      <c r="H471" s="298"/>
      <c r="I471" s="362"/>
      <c r="J471" s="193" t="str">
        <f t="shared" si="65"/>
        <v>未確認</v>
      </c>
      <c r="K471" s="276" t="str">
        <f t="shared" si="63"/>
        <v>※</v>
      </c>
      <c r="L471" s="277" t="s">
        <v>381</v>
      </c>
      <c r="M471" s="251" t="s">
        <v>381</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446</v>
      </c>
      <c r="B479" s="1"/>
      <c r="C479" s="317" t="s">
        <v>447</v>
      </c>
      <c r="D479" s="318"/>
      <c r="E479" s="318"/>
      <c r="F479" s="318"/>
      <c r="G479" s="318"/>
      <c r="H479" s="319"/>
      <c r="I479" s="341" t="s">
        <v>448</v>
      </c>
      <c r="J479" s="93" t="str">
        <f>IF(SUM(L479:BS479)=0,IF(COUNTIF(L479:BS479,"未確認")&gt;0,"未確認",IF(COUNTIF(L479:BS479,"~*")&gt;0,"*",SUM(L479:BS479))),SUM(L479:BS479))</f>
        <v>未確認</v>
      </c>
      <c r="K479" s="151" t="str">
        <f ref="K479:K486" t="shared" si="70">IF(OR(COUNTIF(L479:BS479,"未確認")&gt;0,COUNTIF(L479:BS479,"*")&gt;0),"※","")</f>
        <v>※</v>
      </c>
      <c r="L479" s="94" t="s">
        <v>381</v>
      </c>
      <c r="M479" s="251" t="s">
        <v>381</v>
      </c>
      <c r="N479" s="251">
        <v>0</v>
      </c>
      <c r="O479" s="251">
        <v>0</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449</v>
      </c>
      <c r="B480" s="1"/>
      <c r="C480" s="152"/>
      <c r="D480" s="314" t="s">
        <v>450</v>
      </c>
      <c r="E480" s="304" t="s">
        <v>451</v>
      </c>
      <c r="F480" s="305"/>
      <c r="G480" s="305"/>
      <c r="H480" s="306"/>
      <c r="I480" s="342"/>
      <c r="J480" s="93" t="str">
        <f ref="J480:J507" t="shared" si="71">IF(SUM(L480:BS480)=0,IF(COUNTIF(L480:BS480,"未確認")&gt;0,"未確認",IF(COUNTIF(L480:BS480,"~*")&gt;0,"*",SUM(L480:BS480))),SUM(L480:BS480))</f>
        <v>未確認</v>
      </c>
      <c r="K480" s="151" t="str">
        <f t="shared" si="70"/>
        <v>※</v>
      </c>
      <c r="L480" s="94" t="s">
        <v>381</v>
      </c>
      <c r="M480" s="251" t="s">
        <v>381</v>
      </c>
      <c r="N480" s="251">
        <v>0</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452</v>
      </c>
      <c r="B481" s="1"/>
      <c r="C481" s="152"/>
      <c r="D481" s="315"/>
      <c r="E481" s="304" t="s">
        <v>453</v>
      </c>
      <c r="F481" s="305"/>
      <c r="G481" s="305"/>
      <c r="H481" s="306"/>
      <c r="I481" s="342"/>
      <c r="J481" s="93" t="str">
        <f t="shared" si="71"/>
        <v>未確認</v>
      </c>
      <c r="K481" s="151" t="str">
        <f t="shared" si="70"/>
        <v>※</v>
      </c>
      <c r="L481" s="94" t="s">
        <v>381</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454</v>
      </c>
      <c r="B482" s="1"/>
      <c r="C482" s="152"/>
      <c r="D482" s="315"/>
      <c r="E482" s="304" t="s">
        <v>455</v>
      </c>
      <c r="F482" s="305"/>
      <c r="G482" s="305"/>
      <c r="H482" s="306"/>
      <c r="I482" s="342"/>
      <c r="J482" s="93" t="str">
        <f t="shared" si="71"/>
        <v>未確認</v>
      </c>
      <c r="K482" s="151" t="str">
        <f t="shared" si="70"/>
        <v>※</v>
      </c>
      <c r="L482" s="94" t="s">
        <v>381</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456</v>
      </c>
      <c r="B483" s="1"/>
      <c r="C483" s="152"/>
      <c r="D483" s="315"/>
      <c r="E483" s="304" t="s">
        <v>457</v>
      </c>
      <c r="F483" s="305"/>
      <c r="G483" s="305"/>
      <c r="H483" s="306"/>
      <c r="I483" s="342"/>
      <c r="J483" s="93" t="str">
        <f t="shared" si="71"/>
        <v>未確認</v>
      </c>
      <c r="K483" s="151" t="str">
        <f t="shared" si="70"/>
        <v>※</v>
      </c>
      <c r="L483" s="94" t="s">
        <v>381</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458</v>
      </c>
      <c r="B484" s="1"/>
      <c r="C484" s="152"/>
      <c r="D484" s="315"/>
      <c r="E484" s="304" t="s">
        <v>459</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460</v>
      </c>
      <c r="B485" s="1"/>
      <c r="C485" s="152"/>
      <c r="D485" s="315"/>
      <c r="E485" s="304" t="s">
        <v>461</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462</v>
      </c>
      <c r="B486" s="1"/>
      <c r="C486" s="152"/>
      <c r="D486" s="315"/>
      <c r="E486" s="304" t="s">
        <v>463</v>
      </c>
      <c r="F486" s="305"/>
      <c r="G486" s="305"/>
      <c r="H486" s="306"/>
      <c r="I486" s="342"/>
      <c r="J486" s="93" t="str">
        <f t="shared" si="71"/>
        <v>未確認</v>
      </c>
      <c r="K486" s="151" t="str">
        <f t="shared" si="70"/>
        <v>※</v>
      </c>
      <c r="L486" s="94" t="s">
        <v>381</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464</v>
      </c>
      <c r="B487" s="1"/>
      <c r="C487" s="152"/>
      <c r="D487" s="315"/>
      <c r="E487" s="304" t="s">
        <v>465</v>
      </c>
      <c r="F487" s="305"/>
      <c r="G487" s="305"/>
      <c r="H487" s="306"/>
      <c r="I487" s="342"/>
      <c r="J487" s="93" t="str">
        <f t="shared" si="71"/>
        <v>未確認</v>
      </c>
      <c r="K487" s="151" t="str">
        <f>IF(OR(COUNTIF(L487:BS487,"未確認")&gt;0,COUNTIF(L487:BS487,"*")&gt;0),"※","")</f>
        <v>※</v>
      </c>
      <c r="L487" s="94" t="s">
        <v>381</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466</v>
      </c>
      <c r="B488" s="1"/>
      <c r="C488" s="152"/>
      <c r="D488" s="315"/>
      <c r="E488" s="304" t="s">
        <v>467</v>
      </c>
      <c r="F488" s="305"/>
      <c r="G488" s="305"/>
      <c r="H488" s="306"/>
      <c r="I488" s="342"/>
      <c r="J488" s="93" t="str">
        <f t="shared" si="71"/>
        <v>未確認</v>
      </c>
      <c r="K488" s="151" t="str">
        <f ref="K488:K507" t="shared" si="72">IF(OR(COUNTIF(L488:BS488,"未確認")&gt;0,COUNTIF(L488:BS488,"*")&gt;0),"※","")</f>
        <v>※</v>
      </c>
      <c r="L488" s="94" t="s">
        <v>381</v>
      </c>
      <c r="M488" s="251" t="s">
        <v>381</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468</v>
      </c>
      <c r="B489" s="1"/>
      <c r="C489" s="152"/>
      <c r="D489" s="315"/>
      <c r="E489" s="304" t="s">
        <v>469</v>
      </c>
      <c r="F489" s="305"/>
      <c r="G489" s="305"/>
      <c r="H489" s="306"/>
      <c r="I489" s="342"/>
      <c r="J489" s="93" t="str">
        <f t="shared" si="71"/>
        <v>未確認</v>
      </c>
      <c r="K489" s="151" t="str">
        <f t="shared" si="72"/>
        <v>※</v>
      </c>
      <c r="L489" s="94" t="s">
        <v>381</v>
      </c>
      <c r="M489" s="251" t="s">
        <v>381</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470</v>
      </c>
      <c r="B490" s="1"/>
      <c r="C490" s="152"/>
      <c r="D490" s="315"/>
      <c r="E490" s="304" t="s">
        <v>471</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472</v>
      </c>
      <c r="B491" s="1"/>
      <c r="C491" s="152"/>
      <c r="D491" s="316"/>
      <c r="E491" s="304" t="s">
        <v>473</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474</v>
      </c>
      <c r="B492" s="118"/>
      <c r="C492" s="317" t="s">
        <v>475</v>
      </c>
      <c r="D492" s="318"/>
      <c r="E492" s="318"/>
      <c r="F492" s="318"/>
      <c r="G492" s="318"/>
      <c r="H492" s="319"/>
      <c r="I492" s="341" t="s">
        <v>476</v>
      </c>
      <c r="J492" s="93" t="str">
        <f>IF(SUM(L492:BS492)=0,IF(COUNTIF(L492:BS492,"未確認")&gt;0,"未確認",IF(COUNTIF(L492:BS492,"~*")&gt;0,"*",SUM(L492:BS492))),SUM(L492:BS492))</f>
        <v>未確認</v>
      </c>
      <c r="K492" s="151" t="str">
        <f t="shared" si="72"/>
        <v>※</v>
      </c>
      <c r="L492" s="94" t="s">
        <v>381</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477</v>
      </c>
      <c r="B493" s="1"/>
      <c r="C493" s="152"/>
      <c r="D493" s="314" t="s">
        <v>450</v>
      </c>
      <c r="E493" s="304" t="s">
        <v>451</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478</v>
      </c>
      <c r="B494" s="1"/>
      <c r="C494" s="152"/>
      <c r="D494" s="315"/>
      <c r="E494" s="304" t="s">
        <v>453</v>
      </c>
      <c r="F494" s="305"/>
      <c r="G494" s="305"/>
      <c r="H494" s="306"/>
      <c r="I494" s="342"/>
      <c r="J494" s="93" t="str">
        <f t="shared" si="71"/>
        <v>未確認</v>
      </c>
      <c r="K494" s="151" t="str">
        <f t="shared" si="72"/>
        <v>※</v>
      </c>
      <c r="L494" s="94" t="s">
        <v>381</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479</v>
      </c>
      <c r="B495" s="1"/>
      <c r="C495" s="152"/>
      <c r="D495" s="315"/>
      <c r="E495" s="304" t="s">
        <v>455</v>
      </c>
      <c r="F495" s="305"/>
      <c r="G495" s="305"/>
      <c r="H495" s="306"/>
      <c r="I495" s="342"/>
      <c r="J495" s="93" t="str">
        <f t="shared" si="71"/>
        <v>未確認</v>
      </c>
      <c r="K495" s="151" t="str">
        <f t="shared" si="72"/>
        <v>※</v>
      </c>
      <c r="L495" s="94" t="s">
        <v>381</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480</v>
      </c>
      <c r="B496" s="1"/>
      <c r="C496" s="152"/>
      <c r="D496" s="315"/>
      <c r="E496" s="304" t="s">
        <v>457</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481</v>
      </c>
      <c r="B497" s="1"/>
      <c r="C497" s="152"/>
      <c r="D497" s="315"/>
      <c r="E497" s="304" t="s">
        <v>459</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482</v>
      </c>
      <c r="B498" s="1"/>
      <c r="C498" s="152"/>
      <c r="D498" s="315"/>
      <c r="E498" s="304" t="s">
        <v>461</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483</v>
      </c>
      <c r="B499" s="1"/>
      <c r="C499" s="152"/>
      <c r="D499" s="315"/>
      <c r="E499" s="304" t="s">
        <v>463</v>
      </c>
      <c r="F499" s="305"/>
      <c r="G499" s="305"/>
      <c r="H499" s="306"/>
      <c r="I499" s="342"/>
      <c r="J499" s="93" t="str">
        <f t="shared" si="71"/>
        <v>未確認</v>
      </c>
      <c r="K499" s="151" t="str">
        <f t="shared" si="72"/>
        <v>※</v>
      </c>
      <c r="L499" s="94" t="s">
        <v>381</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484</v>
      </c>
      <c r="B500" s="1"/>
      <c r="C500" s="152"/>
      <c r="D500" s="315"/>
      <c r="E500" s="304" t="s">
        <v>465</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485</v>
      </c>
      <c r="B501" s="1"/>
      <c r="C501" s="152"/>
      <c r="D501" s="315"/>
      <c r="E501" s="304" t="s">
        <v>467</v>
      </c>
      <c r="F501" s="305"/>
      <c r="G501" s="305"/>
      <c r="H501" s="306"/>
      <c r="I501" s="342"/>
      <c r="J501" s="93" t="str">
        <f t="shared" si="71"/>
        <v>未確認</v>
      </c>
      <c r="K501" s="151" t="str">
        <f t="shared" si="72"/>
        <v>※</v>
      </c>
      <c r="L501" s="94" t="s">
        <v>381</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486</v>
      </c>
      <c r="B502" s="1"/>
      <c r="C502" s="152"/>
      <c r="D502" s="315"/>
      <c r="E502" s="304" t="s">
        <v>469</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487</v>
      </c>
      <c r="B503" s="1"/>
      <c r="C503" s="152"/>
      <c r="D503" s="315"/>
      <c r="E503" s="304" t="s">
        <v>471</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488</v>
      </c>
      <c r="B504" s="1"/>
      <c r="C504" s="152"/>
      <c r="D504" s="316"/>
      <c r="E504" s="304" t="s">
        <v>473</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489</v>
      </c>
      <c r="B505" s="118"/>
      <c r="C505" s="304" t="s">
        <v>490</v>
      </c>
      <c r="D505" s="305"/>
      <c r="E505" s="305"/>
      <c r="F505" s="305"/>
      <c r="G505" s="305"/>
      <c r="H505" s="306"/>
      <c r="I505" s="98" t="s">
        <v>491</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492</v>
      </c>
      <c r="B506" s="118"/>
      <c r="C506" s="304" t="s">
        <v>493</v>
      </c>
      <c r="D506" s="305"/>
      <c r="E506" s="305"/>
      <c r="F506" s="305"/>
      <c r="G506" s="305"/>
      <c r="H506" s="306"/>
      <c r="I506" s="98" t="s">
        <v>494</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495</v>
      </c>
      <c r="B507" s="118"/>
      <c r="C507" s="304" t="s">
        <v>496</v>
      </c>
      <c r="D507" s="305"/>
      <c r="E507" s="305"/>
      <c r="F507" s="305"/>
      <c r="G507" s="305"/>
      <c r="H507" s="306"/>
      <c r="I507" s="98" t="s">
        <v>497</v>
      </c>
      <c r="J507" s="93" t="str">
        <f t="shared" si="71"/>
        <v>未確認</v>
      </c>
      <c r="K507" s="151" t="str">
        <f t="shared" si="72"/>
        <v>※</v>
      </c>
      <c r="L507" s="94" t="s">
        <v>381</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499</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500</v>
      </c>
      <c r="B515" s="1"/>
      <c r="C515" s="304" t="s">
        <v>501</v>
      </c>
      <c r="D515" s="305"/>
      <c r="E515" s="305"/>
      <c r="F515" s="305"/>
      <c r="G515" s="305"/>
      <c r="H515" s="306"/>
      <c r="I515" s="100" t="s">
        <v>502</v>
      </c>
      <c r="J515" s="93" t="str">
        <f>IF(SUM(L515:BS515)=0,IF(COUNTIF(L515:BS515,"未確認")&gt;0,"未確認",IF(COUNTIF(L515:BS515,"~*")&gt;0,"*",SUM(L515:BS515))),SUM(L515:BS515))</f>
        <v>未確認</v>
      </c>
      <c r="K515" s="151" t="str">
        <f ref="K515:K522" t="shared" si="77">IF(OR(COUNTIF(L515:BS515,"未確認")&gt;0,COUNTIF(L515:BS515,"*")&gt;0),"※","")</f>
        <v>※</v>
      </c>
      <c r="L515" s="277" t="s">
        <v>381</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503</v>
      </c>
      <c r="B516" s="154"/>
      <c r="C516" s="304" t="s">
        <v>504</v>
      </c>
      <c r="D516" s="305"/>
      <c r="E516" s="305"/>
      <c r="F516" s="305"/>
      <c r="G516" s="305"/>
      <c r="H516" s="306"/>
      <c r="I516" s="98" t="s">
        <v>505</v>
      </c>
      <c r="J516" s="93" t="str">
        <f ref="J516:J522" t="shared" si="78">IF(SUM(L516:BS516)=0,IF(COUNTIF(L516:BS516,"未確認")&gt;0,"未確認",IF(COUNTIF(L516:BS516,"~*")&gt;0,"*",SUM(L516:BS516))),SUM(L516:BS516))</f>
        <v>未確認</v>
      </c>
      <c r="K516" s="151" t="str">
        <f t="shared" si="77"/>
        <v>※</v>
      </c>
      <c r="L516" s="277" t="s">
        <v>381</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506</v>
      </c>
      <c r="B517" s="154"/>
      <c r="C517" s="304" t="s">
        <v>507</v>
      </c>
      <c r="D517" s="305"/>
      <c r="E517" s="305"/>
      <c r="F517" s="305"/>
      <c r="G517" s="305"/>
      <c r="H517" s="306"/>
      <c r="I517" s="98" t="s">
        <v>508</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509</v>
      </c>
      <c r="B518" s="154"/>
      <c r="C518" s="304" t="s">
        <v>510</v>
      </c>
      <c r="D518" s="305"/>
      <c r="E518" s="305"/>
      <c r="F518" s="305"/>
      <c r="G518" s="305"/>
      <c r="H518" s="306"/>
      <c r="I518" s="98" t="s">
        <v>511</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512</v>
      </c>
      <c r="B519" s="154"/>
      <c r="C519" s="304" t="s">
        <v>513</v>
      </c>
      <c r="D519" s="305"/>
      <c r="E519" s="305"/>
      <c r="F519" s="305"/>
      <c r="G519" s="305"/>
      <c r="H519" s="306"/>
      <c r="I519" s="98" t="s">
        <v>514</v>
      </c>
      <c r="J519" s="93" t="str">
        <f t="shared" si="78"/>
        <v>未確認</v>
      </c>
      <c r="K519" s="151" t="str">
        <f t="shared" si="77"/>
        <v>※</v>
      </c>
      <c r="L519" s="277" t="s">
        <v>381</v>
      </c>
      <c r="M519" s="251" t="s">
        <v>381</v>
      </c>
      <c r="N519" s="251">
        <v>0</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515</v>
      </c>
      <c r="B520" s="154"/>
      <c r="C520" s="296" t="s">
        <v>516</v>
      </c>
      <c r="D520" s="297"/>
      <c r="E520" s="297"/>
      <c r="F520" s="297"/>
      <c r="G520" s="297"/>
      <c r="H520" s="298"/>
      <c r="I520" s="98" t="s">
        <v>517</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518</v>
      </c>
      <c r="B521" s="154"/>
      <c r="C521" s="304" t="s">
        <v>519</v>
      </c>
      <c r="D521" s="305"/>
      <c r="E521" s="305"/>
      <c r="F521" s="305"/>
      <c r="G521" s="305"/>
      <c r="H521" s="306"/>
      <c r="I521" s="98" t="s">
        <v>520</v>
      </c>
      <c r="J521" s="93" t="str">
        <f t="shared" si="78"/>
        <v>未確認</v>
      </c>
      <c r="K521" s="151" t="str">
        <f t="shared" si="77"/>
        <v>※</v>
      </c>
      <c r="L521" s="277" t="s">
        <v>381</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521</v>
      </c>
      <c r="B522" s="154"/>
      <c r="C522" s="304" t="s">
        <v>522</v>
      </c>
      <c r="D522" s="305"/>
      <c r="E522" s="305"/>
      <c r="F522" s="305"/>
      <c r="G522" s="305"/>
      <c r="H522" s="306"/>
      <c r="I522" s="98" t="s">
        <v>523</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524</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525</v>
      </c>
      <c r="B527" s="154"/>
      <c r="C527" s="307" t="s">
        <v>526</v>
      </c>
      <c r="D527" s="308"/>
      <c r="E527" s="308"/>
      <c r="F527" s="308"/>
      <c r="G527" s="308"/>
      <c r="H527" s="309"/>
      <c r="I527" s="98" t="s">
        <v>527</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528</v>
      </c>
      <c r="D528" s="352"/>
      <c r="E528" s="352"/>
      <c r="F528" s="352"/>
      <c r="G528" s="352"/>
      <c r="H528" s="353"/>
      <c r="I528" s="103" t="s">
        <v>529</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530</v>
      </c>
      <c r="B529" s="154"/>
      <c r="C529" s="307" t="s">
        <v>531</v>
      </c>
      <c r="D529" s="308"/>
      <c r="E529" s="308"/>
      <c r="F529" s="308"/>
      <c r="G529" s="308"/>
      <c r="H529" s="309"/>
      <c r="I529" s="98" t="s">
        <v>532</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533</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534</v>
      </c>
      <c r="B534" s="154"/>
      <c r="C534" s="307" t="s">
        <v>535</v>
      </c>
      <c r="D534" s="308"/>
      <c r="E534" s="308"/>
      <c r="F534" s="308"/>
      <c r="G534" s="308"/>
      <c r="H534" s="309"/>
      <c r="I534" s="98" t="s">
        <v>536</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537</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538</v>
      </c>
      <c r="B539" s="154"/>
      <c r="C539" s="304" t="s">
        <v>539</v>
      </c>
      <c r="D539" s="305"/>
      <c r="E539" s="305"/>
      <c r="F539" s="305"/>
      <c r="G539" s="305"/>
      <c r="H539" s="306"/>
      <c r="I539" s="98" t="s">
        <v>540</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541</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542</v>
      </c>
      <c r="B544" s="154"/>
      <c r="C544" s="304" t="s">
        <v>543</v>
      </c>
      <c r="D544" s="305"/>
      <c r="E544" s="305"/>
      <c r="F544" s="305"/>
      <c r="G544" s="305"/>
      <c r="H544" s="306"/>
      <c r="I544" s="98" t="s">
        <v>544</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545</v>
      </c>
      <c r="B545" s="154"/>
      <c r="C545" s="304" t="s">
        <v>546</v>
      </c>
      <c r="D545" s="305"/>
      <c r="E545" s="305"/>
      <c r="F545" s="305"/>
      <c r="G545" s="305"/>
      <c r="H545" s="306"/>
      <c r="I545" s="98" t="s">
        <v>547</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548</v>
      </c>
      <c r="B546" s="154"/>
      <c r="C546" s="304" t="s">
        <v>549</v>
      </c>
      <c r="D546" s="305"/>
      <c r="E546" s="305"/>
      <c r="F546" s="305"/>
      <c r="G546" s="305"/>
      <c r="H546" s="306"/>
      <c r="I546" s="341" t="s">
        <v>550</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551</v>
      </c>
      <c r="B547" s="154"/>
      <c r="C547" s="304" t="s">
        <v>552</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554</v>
      </c>
      <c r="B549" s="154"/>
      <c r="C549" s="304" t="s">
        <v>555</v>
      </c>
      <c r="D549" s="305"/>
      <c r="E549" s="305"/>
      <c r="F549" s="305"/>
      <c r="G549" s="305"/>
      <c r="H549" s="306"/>
      <c r="I549" s="98" t="s">
        <v>556</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557</v>
      </c>
      <c r="B550" s="154"/>
      <c r="C550" s="304" t="s">
        <v>558</v>
      </c>
      <c r="D550" s="305"/>
      <c r="E550" s="305"/>
      <c r="F550" s="305"/>
      <c r="G550" s="305"/>
      <c r="H550" s="306"/>
      <c r="I550" s="98" t="s">
        <v>559</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561</v>
      </c>
      <c r="C558" s="304" t="s">
        <v>562</v>
      </c>
      <c r="D558" s="305"/>
      <c r="E558" s="305"/>
      <c r="F558" s="305"/>
      <c r="G558" s="305"/>
      <c r="H558" s="306"/>
      <c r="I558" s="98" t="s">
        <v>563</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564</v>
      </c>
      <c r="B559" s="96"/>
      <c r="C559" s="304" t="s">
        <v>565</v>
      </c>
      <c r="D559" s="305"/>
      <c r="E559" s="305"/>
      <c r="F559" s="305"/>
      <c r="G559" s="305"/>
      <c r="H559" s="306"/>
      <c r="I559" s="98" t="s">
        <v>566</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567</v>
      </c>
      <c r="D560" s="297"/>
      <c r="E560" s="297"/>
      <c r="F560" s="297"/>
      <c r="G560" s="297"/>
      <c r="H560" s="298"/>
      <c r="I560" s="103" t="s">
        <v>568</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569</v>
      </c>
      <c r="B561" s="96"/>
      <c r="C561" s="304" t="s">
        <v>570</v>
      </c>
      <c r="D561" s="305"/>
      <c r="E561" s="305"/>
      <c r="F561" s="305"/>
      <c r="G561" s="305"/>
      <c r="H561" s="306"/>
      <c r="I561" s="98" t="s">
        <v>571</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572</v>
      </c>
      <c r="B562" s="96"/>
      <c r="C562" s="304" t="s">
        <v>573</v>
      </c>
      <c r="D562" s="305"/>
      <c r="E562" s="305"/>
      <c r="F562" s="305"/>
      <c r="G562" s="305"/>
      <c r="H562" s="306"/>
      <c r="I562" s="98" t="s">
        <v>574</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575</v>
      </c>
      <c r="B563" s="96"/>
      <c r="C563" s="304" t="s">
        <v>576</v>
      </c>
      <c r="D563" s="305"/>
      <c r="E563" s="305"/>
      <c r="F563" s="305"/>
      <c r="G563" s="305"/>
      <c r="H563" s="306"/>
      <c r="I563" s="98" t="s">
        <v>577</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578</v>
      </c>
      <c r="B564" s="96"/>
      <c r="C564" s="304" t="s">
        <v>579</v>
      </c>
      <c r="D564" s="305"/>
      <c r="E564" s="305"/>
      <c r="F564" s="305"/>
      <c r="G564" s="305"/>
      <c r="H564" s="306"/>
      <c r="I564" s="98" t="s">
        <v>580</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581</v>
      </c>
      <c r="B565" s="96"/>
      <c r="C565" s="304" t="s">
        <v>582</v>
      </c>
      <c r="D565" s="305"/>
      <c r="E565" s="305"/>
      <c r="F565" s="305"/>
      <c r="G565" s="305"/>
      <c r="H565" s="306"/>
      <c r="I565" s="98" t="s">
        <v>583</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584</v>
      </c>
      <c r="B566" s="96"/>
      <c r="C566" s="304" t="s">
        <v>585</v>
      </c>
      <c r="D566" s="305"/>
      <c r="E566" s="305"/>
      <c r="F566" s="305"/>
      <c r="G566" s="305"/>
      <c r="H566" s="306"/>
      <c r="I566" s="98" t="s">
        <v>586</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587</v>
      </c>
      <c r="B567" s="96"/>
      <c r="C567" s="296" t="s">
        <v>588</v>
      </c>
      <c r="D567" s="297"/>
      <c r="E567" s="297"/>
      <c r="F567" s="297"/>
      <c r="G567" s="297"/>
      <c r="H567" s="298"/>
      <c r="I567" s="103" t="s">
        <v>589</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590</v>
      </c>
      <c r="B568" s="96"/>
      <c r="C568" s="304" t="s">
        <v>591</v>
      </c>
      <c r="D568" s="305"/>
      <c r="E568" s="305"/>
      <c r="F568" s="305"/>
      <c r="G568" s="305"/>
      <c r="H568" s="306"/>
      <c r="I568" s="103" t="s">
        <v>592</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593</v>
      </c>
      <c r="B569" s="96"/>
      <c r="C569" s="304" t="s">
        <v>594</v>
      </c>
      <c r="D569" s="305"/>
      <c r="E569" s="305"/>
      <c r="F569" s="305"/>
      <c r="G569" s="305"/>
      <c r="H569" s="306"/>
      <c r="I569" s="103" t="s">
        <v>595</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596</v>
      </c>
      <c r="B570" s="96"/>
      <c r="C570" s="304" t="s">
        <v>597</v>
      </c>
      <c r="D570" s="305"/>
      <c r="E570" s="305"/>
      <c r="F570" s="305"/>
      <c r="G570" s="305"/>
      <c r="H570" s="306"/>
      <c r="I570" s="103" t="s">
        <v>598</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599</v>
      </c>
      <c r="B571" s="96"/>
      <c r="C571" s="304" t="s">
        <v>600</v>
      </c>
      <c r="D571" s="305"/>
      <c r="E571" s="305"/>
      <c r="F571" s="305"/>
      <c r="G571" s="305"/>
      <c r="H571" s="306"/>
      <c r="I571" s="103" t="s">
        <v>601</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602</v>
      </c>
      <c r="B575" s="96"/>
      <c r="C575" s="296" t="s">
        <v>603</v>
      </c>
      <c r="D575" s="297"/>
      <c r="E575" s="297"/>
      <c r="F575" s="297"/>
      <c r="G575" s="297"/>
      <c r="H575" s="298"/>
      <c r="I575" s="269" t="s">
        <v>604</v>
      </c>
      <c r="J575" s="164"/>
      <c r="K575" s="175"/>
      <c r="L575" s="278" t="s">
        <v>605</v>
      </c>
      <c r="M575" s="258" t="s">
        <v>605</v>
      </c>
      <c r="N575" s="258" t="s">
        <v>13</v>
      </c>
      <c r="O575" s="258" t="s">
        <v>605</v>
      </c>
      <c r="P575" s="258" t="s">
        <v>13</v>
      </c>
      <c r="Q575" s="258" t="s">
        <v>13</v>
      </c>
      <c r="R575" s="258" t="s">
        <v>13</v>
      </c>
      <c r="S575" s="258" t="s">
        <v>13</v>
      </c>
      <c r="T575" s="258" t="s">
        <v>13</v>
      </c>
      <c r="U575" s="258" t="s">
        <v>13</v>
      </c>
      <c r="V575" s="258" t="s">
        <v>13</v>
      </c>
      <c r="W575" s="258" t="s">
        <v>13</v>
      </c>
      <c r="X575" s="258" t="s">
        <v>13</v>
      </c>
      <c r="Y575" s="258" t="s">
        <v>13</v>
      </c>
      <c r="Z575" s="258" t="s">
        <v>13</v>
      </c>
      <c r="AA575" s="258" t="s">
        <v>13</v>
      </c>
      <c r="AB575" s="258" t="s">
        <v>13</v>
      </c>
      <c r="AC575" s="258" t="s">
        <v>13</v>
      </c>
      <c r="AD575" s="258" t="s">
        <v>13</v>
      </c>
      <c r="AE575" s="258" t="s">
        <v>13</v>
      </c>
      <c r="AF575" s="258" t="s">
        <v>13</v>
      </c>
      <c r="AG575" s="258" t="s">
        <v>13</v>
      </c>
      <c r="AH575" s="258" t="s">
        <v>13</v>
      </c>
      <c r="AI575" s="258" t="s">
        <v>13</v>
      </c>
      <c r="AJ575" s="258" t="s">
        <v>13</v>
      </c>
      <c r="AK575" s="258" t="s">
        <v>13</v>
      </c>
      <c r="AL575" s="258" t="s">
        <v>13</v>
      </c>
      <c r="AM575" s="258" t="s">
        <v>13</v>
      </c>
      <c r="AN575" s="258" t="s">
        <v>13</v>
      </c>
      <c r="AO575" s="258" t="s">
        <v>13</v>
      </c>
      <c r="AP575" s="258" t="s">
        <v>13</v>
      </c>
      <c r="AQ575" s="258" t="s">
        <v>13</v>
      </c>
      <c r="AR575" s="258" t="s">
        <v>13</v>
      </c>
      <c r="AS575" s="258" t="s">
        <v>13</v>
      </c>
      <c r="AT575" s="258" t="s">
        <v>13</v>
      </c>
      <c r="AU575" s="258" t="s">
        <v>13</v>
      </c>
      <c r="AV575" s="258" t="s">
        <v>13</v>
      </c>
      <c r="AW575" s="258" t="s">
        <v>13</v>
      </c>
      <c r="AX575" s="258" t="s">
        <v>13</v>
      </c>
      <c r="AY575" s="258" t="s">
        <v>13</v>
      </c>
      <c r="AZ575" s="258" t="s">
        <v>13</v>
      </c>
      <c r="BA575" s="258" t="s">
        <v>13</v>
      </c>
      <c r="BB575" s="258" t="s">
        <v>13</v>
      </c>
      <c r="BC575" s="258" t="s">
        <v>13</v>
      </c>
      <c r="BD575" s="258" t="s">
        <v>13</v>
      </c>
      <c r="BE575" s="258" t="s">
        <v>13</v>
      </c>
      <c r="BF575" s="258" t="s">
        <v>13</v>
      </c>
      <c r="BG575" s="258" t="s">
        <v>13</v>
      </c>
      <c r="BH575" s="258" t="s">
        <v>13</v>
      </c>
      <c r="BI575" s="258" t="s">
        <v>13</v>
      </c>
      <c r="BJ575" s="258" t="s">
        <v>13</v>
      </c>
      <c r="BK575" s="258" t="s">
        <v>13</v>
      </c>
      <c r="BL575" s="258" t="s">
        <v>13</v>
      </c>
      <c r="BM575" s="258" t="s">
        <v>13</v>
      </c>
      <c r="BN575" s="258" t="s">
        <v>13</v>
      </c>
      <c r="BO575" s="258" t="s">
        <v>13</v>
      </c>
      <c r="BP575" s="258" t="s">
        <v>13</v>
      </c>
      <c r="BQ575" s="258" t="s">
        <v>13</v>
      </c>
      <c r="BR575" s="258" t="s">
        <v>13</v>
      </c>
      <c r="BS575" s="258" t="s">
        <v>13</v>
      </c>
    </row>
    <row r="576" ht="65.15" customHeight="1" s="74" customFormat="1">
      <c r="A576" s="176"/>
      <c r="B576" s="96"/>
      <c r="C576" s="334" t="s">
        <v>606</v>
      </c>
      <c r="D576" s="335"/>
      <c r="E576" s="335"/>
      <c r="F576" s="335"/>
      <c r="G576" s="335"/>
      <c r="H576" s="336"/>
      <c r="I576" s="327" t="s">
        <v>607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608</v>
      </c>
      <c r="B577" s="96"/>
      <c r="C577" s="156"/>
      <c r="D577" s="301" t="s">
        <v>609</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610</v>
      </c>
      <c r="B578" s="96"/>
      <c r="C578" s="156"/>
      <c r="D578" s="301" t="s">
        <v>611</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612</v>
      </c>
      <c r="B579" s="96"/>
      <c r="C579" s="156"/>
      <c r="D579" s="301" t="s">
        <v>613</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614</v>
      </c>
      <c r="B580" s="96"/>
      <c r="C580" s="156"/>
      <c r="D580" s="301" t="s">
        <v>615</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616</v>
      </c>
      <c r="B581" s="96"/>
      <c r="C581" s="156"/>
      <c r="D581" s="301" t="s">
        <v>617</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618</v>
      </c>
      <c r="B582" s="96"/>
      <c r="C582" s="206"/>
      <c r="D582" s="301" t="s">
        <v>619</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621</v>
      </c>
      <c r="B584" s="96"/>
      <c r="C584" s="156"/>
      <c r="D584" s="301" t="s">
        <v>609</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622</v>
      </c>
      <c r="B585" s="96"/>
      <c r="C585" s="156"/>
      <c r="D585" s="301" t="s">
        <v>611</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623</v>
      </c>
      <c r="B586" s="96"/>
      <c r="C586" s="156"/>
      <c r="D586" s="301" t="s">
        <v>613</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624</v>
      </c>
      <c r="B587" s="96"/>
      <c r="C587" s="156"/>
      <c r="D587" s="301" t="s">
        <v>615</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625</v>
      </c>
      <c r="B588" s="96"/>
      <c r="C588" s="156"/>
      <c r="D588" s="301" t="s">
        <v>617</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626</v>
      </c>
      <c r="B589" s="96"/>
      <c r="C589" s="156"/>
      <c r="D589" s="301" t="s">
        <v>619</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628</v>
      </c>
      <c r="B591" s="96"/>
      <c r="C591" s="156"/>
      <c r="D591" s="301" t="s">
        <v>609</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629</v>
      </c>
      <c r="B592" s="96"/>
      <c r="C592" s="156"/>
      <c r="D592" s="301" t="s">
        <v>611</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630</v>
      </c>
      <c r="B593" s="96"/>
      <c r="C593" s="156"/>
      <c r="D593" s="301" t="s">
        <v>613</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631</v>
      </c>
      <c r="B594" s="96"/>
      <c r="C594" s="156"/>
      <c r="D594" s="301" t="s">
        <v>615</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632</v>
      </c>
      <c r="B595" s="96"/>
      <c r="C595" s="156"/>
      <c r="D595" s="301" t="s">
        <v>617</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633</v>
      </c>
      <c r="B596" s="96"/>
      <c r="C596" s="232"/>
      <c r="D596" s="301" t="s">
        <v>619</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635</v>
      </c>
      <c r="C604" s="304" t="s">
        <v>636</v>
      </c>
      <c r="D604" s="305"/>
      <c r="E604" s="305"/>
      <c r="F604" s="305"/>
      <c r="G604" s="305"/>
      <c r="H604" s="306"/>
      <c r="I604" s="100" t="s">
        <v>637</v>
      </c>
      <c r="J604" s="93" t="str">
        <f>IF(SUM(L604:BS604)=0,IF(COUNTIF(L604:BS604,"未確認")&gt;0,"未確認",IF(COUNTIF(L604:BS604,"~*")&gt;0,"*",SUM(L604:BS604))),SUM(L604:BS604))</f>
        <v>未確認</v>
      </c>
      <c r="K604" s="151" t="str">
        <f>IF(OR(COUNTIF(L604:BS604,"未確認")&gt;0,COUNTIF(L604:BS604,"*")&gt;0),"※","")</f>
        <v>※</v>
      </c>
      <c r="L604" s="277" t="s">
        <v>381</v>
      </c>
      <c r="M604" s="251" t="s">
        <v>381</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638</v>
      </c>
      <c r="B605" s="68"/>
      <c r="C605" s="304" t="s">
        <v>639</v>
      </c>
      <c r="D605" s="305"/>
      <c r="E605" s="305"/>
      <c r="F605" s="305"/>
      <c r="G605" s="305"/>
      <c r="H605" s="306"/>
      <c r="I605" s="100" t="s">
        <v>640</v>
      </c>
      <c r="J605" s="93" t="str">
        <f>IF(SUM(L605:BS605)=0,IF(COUNTIF(L605:BS605,"未確認")&gt;0,"未確認",IF(COUNTIF(L605:BS605,"~*")&gt;0,"*",SUM(L605:BS605))),SUM(L605:BS605))</f>
        <v>未確認</v>
      </c>
      <c r="K605" s="151" t="str">
        <f>IF(OR(COUNTIF(L605:BS605,"未確認")&gt;0,COUNTIF(L605:BS605,"*")&gt;0),"※","")</f>
        <v>※</v>
      </c>
      <c r="L605" s="277" t="s">
        <v>381</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641</v>
      </c>
      <c r="B606" s="68"/>
      <c r="C606" s="304" t="s">
        <v>642</v>
      </c>
      <c r="D606" s="305"/>
      <c r="E606" s="305"/>
      <c r="F606" s="305"/>
      <c r="G606" s="305"/>
      <c r="H606" s="306"/>
      <c r="I606" s="100" t="s">
        <v>643</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644</v>
      </c>
      <c r="B607" s="68"/>
      <c r="C607" s="304" t="s">
        <v>645</v>
      </c>
      <c r="D607" s="305"/>
      <c r="E607" s="305"/>
      <c r="F607" s="305"/>
      <c r="G607" s="305"/>
      <c r="H607" s="306"/>
      <c r="I607" s="216" t="s">
        <v>646</v>
      </c>
      <c r="J607" s="93" t="str">
        <f>IF(SUM(L607:BS607)=0,IF(COUNTIF(L607:BS607,"未確認")&gt;0,"未確認",IF(COUNTIF(L607:BS607,"~*")&gt;0,"*",SUM(L607:BS607))),SUM(L607:BS607))</f>
        <v>未確認</v>
      </c>
      <c r="K607" s="151" t="str">
        <f>IF(OR(COUNTIF(L607:BS607,"未確認")&gt;0,COUNTIF(L607:BS607,"*")&gt;0),"※","")</f>
        <v>※</v>
      </c>
      <c r="L607" s="277">
        <v>618</v>
      </c>
      <c r="M607" s="251" t="s">
        <v>381</v>
      </c>
      <c r="N607" s="251">
        <v>0</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647</v>
      </c>
      <c r="B608" s="68"/>
      <c r="C608" s="304" t="s">
        <v>648</v>
      </c>
      <c r="D608" s="305"/>
      <c r="E608" s="305"/>
      <c r="F608" s="305"/>
      <c r="G608" s="305"/>
      <c r="H608" s="306"/>
      <c r="I608" s="100" t="s">
        <v>649</v>
      </c>
      <c r="J608" s="93" t="str">
        <f>IF(SUM(L608:BS608)=0,IF(COUNTIF(L608:BS608,"未確認")&gt;0,"未確認",IF(COUNTIF(L608:BS608,"~*")&gt;0,"*",SUM(L608:BS608))),SUM(L608:BS608))</f>
        <v>未確認</v>
      </c>
      <c r="K608" s="151" t="str">
        <f>IF(OR(COUNTIF(L608:BS608,"未確認")&gt;0,COUNTIF(L608:BS608,"*")&gt;0),"※","")</f>
        <v>※</v>
      </c>
      <c r="L608" s="277" t="s">
        <v>381</v>
      </c>
      <c r="M608" s="251" t="s">
        <v>381</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650</v>
      </c>
      <c r="B609" s="68"/>
      <c r="C609" s="334" t="s">
        <v>651</v>
      </c>
      <c r="D609" s="335"/>
      <c r="E609" s="335"/>
      <c r="F609" s="335"/>
      <c r="G609" s="335"/>
      <c r="H609" s="336"/>
      <c r="I609" s="341" t="s">
        <v>652</v>
      </c>
      <c r="J609" s="105">
        <v>441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653</v>
      </c>
      <c r="B610" s="68"/>
      <c r="C610" s="214"/>
      <c r="D610" s="215"/>
      <c r="E610" s="296" t="s">
        <v>654</v>
      </c>
      <c r="F610" s="297"/>
      <c r="G610" s="297"/>
      <c r="H610" s="298"/>
      <c r="I610" s="343"/>
      <c r="J610" s="105" t="s">
        <v>381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655</v>
      </c>
      <c r="B611" s="68"/>
      <c r="C611" s="334" t="s">
        <v>656</v>
      </c>
      <c r="D611" s="335"/>
      <c r="E611" s="335"/>
      <c r="F611" s="335"/>
      <c r="G611" s="335"/>
      <c r="H611" s="336"/>
      <c r="I611" s="327" t="s">
        <v>657</v>
      </c>
      <c r="J611" s="105">
        <v>1054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658</v>
      </c>
      <c r="B612" s="68"/>
      <c r="C612" s="214"/>
      <c r="D612" s="215"/>
      <c r="E612" s="296" t="s">
        <v>654</v>
      </c>
      <c r="F612" s="297"/>
      <c r="G612" s="297"/>
      <c r="H612" s="298"/>
      <c r="I612" s="333"/>
      <c r="J612" s="105" t="s">
        <v>381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659</v>
      </c>
      <c r="B613" s="68"/>
      <c r="C613" s="296" t="s">
        <v>660</v>
      </c>
      <c r="D613" s="297"/>
      <c r="E613" s="297"/>
      <c r="F613" s="297"/>
      <c r="G613" s="297"/>
      <c r="H613" s="298"/>
      <c r="I613" s="98" t="s">
        <v>661</v>
      </c>
      <c r="J613" s="93">
        <v>970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662</v>
      </c>
      <c r="B614" s="68"/>
      <c r="C614" s="304" t="s">
        <v>663</v>
      </c>
      <c r="D614" s="305"/>
      <c r="E614" s="305"/>
      <c r="F614" s="305"/>
      <c r="G614" s="305"/>
      <c r="H614" s="306"/>
      <c r="I614" s="98" t="s">
        <v>664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381</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665</v>
      </c>
      <c r="B615" s="68"/>
      <c r="C615" s="304" t="s">
        <v>666</v>
      </c>
      <c r="D615" s="305"/>
      <c r="E615" s="305"/>
      <c r="F615" s="305"/>
      <c r="G615" s="305"/>
      <c r="H615" s="306"/>
      <c r="I615" s="98" t="s">
        <v>667</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668</v>
      </c>
      <c r="B616" s="68"/>
      <c r="C616" s="304" t="s">
        <v>669</v>
      </c>
      <c r="D616" s="305"/>
      <c r="E616" s="305"/>
      <c r="F616" s="305"/>
      <c r="G616" s="305"/>
      <c r="H616" s="306"/>
      <c r="I616" s="98" t="s">
        <v>670</v>
      </c>
      <c r="J616" s="93" t="str">
        <f t="shared" si="111"/>
        <v>未確認</v>
      </c>
      <c r="K616" s="151" t="str">
        <f t="shared" si="112"/>
        <v>※</v>
      </c>
      <c r="L616" s="277" t="s">
        <v>381</v>
      </c>
      <c r="M616" s="251" t="s">
        <v>381</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671</v>
      </c>
      <c r="B617" s="68"/>
      <c r="C617" s="304" t="s">
        <v>672</v>
      </c>
      <c r="D617" s="305"/>
      <c r="E617" s="305"/>
      <c r="F617" s="305"/>
      <c r="G617" s="305"/>
      <c r="H617" s="306"/>
      <c r="I617" s="98" t="s">
        <v>673</v>
      </c>
      <c r="J617" s="93" t="str">
        <f t="shared" si="111"/>
        <v>未確認</v>
      </c>
      <c r="K617" s="151" t="str">
        <f t="shared" si="112"/>
        <v>※</v>
      </c>
      <c r="L617" s="277" t="s">
        <v>381</v>
      </c>
      <c r="M617" s="251" t="s">
        <v>381</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674</v>
      </c>
      <c r="B618" s="68"/>
      <c r="C618" s="304" t="s">
        <v>675</v>
      </c>
      <c r="D618" s="305"/>
      <c r="E618" s="305"/>
      <c r="F618" s="305"/>
      <c r="G618" s="305"/>
      <c r="H618" s="306"/>
      <c r="I618" s="159" t="s">
        <v>676</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677</v>
      </c>
      <c r="B619" s="68"/>
      <c r="C619" s="296" t="s">
        <v>678</v>
      </c>
      <c r="D619" s="297"/>
      <c r="E619" s="297"/>
      <c r="F619" s="297"/>
      <c r="G619" s="297"/>
      <c r="H619" s="298"/>
      <c r="I619" s="98" t="s">
        <v>679</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677</v>
      </c>
      <c r="B620" s="68"/>
      <c r="C620" s="296" t="s">
        <v>680</v>
      </c>
      <c r="D620" s="297"/>
      <c r="E620" s="297"/>
      <c r="F620" s="297"/>
      <c r="G620" s="297"/>
      <c r="H620" s="298"/>
      <c r="I620" s="103" t="s">
        <v>681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677</v>
      </c>
      <c r="B621" s="68"/>
      <c r="C621" s="296" t="s">
        <v>682</v>
      </c>
      <c r="D621" s="297"/>
      <c r="E621" s="297"/>
      <c r="F621" s="297"/>
      <c r="G621" s="297"/>
      <c r="H621" s="298"/>
      <c r="I621" s="103" t="s">
        <v>683</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685</v>
      </c>
      <c r="B629" s="92"/>
      <c r="C629" s="296" t="s">
        <v>686</v>
      </c>
      <c r="D629" s="297"/>
      <c r="E629" s="297"/>
      <c r="F629" s="297"/>
      <c r="G629" s="297"/>
      <c r="H629" s="298"/>
      <c r="I629" s="341" t="s">
        <v>687</v>
      </c>
      <c r="J629" s="93" t="str">
        <f>IF(SUM(L629:BS629)=0,IF(COUNTIF(L629:BS629,"未確認")&gt;0,"未確認",IF(COUNTIF(L629:BS629,"~*")&gt;0,"*",SUM(L629:BS629))),SUM(L629:BS629))</f>
        <v>未確認</v>
      </c>
      <c r="K629" s="151" t="str">
        <f ref="K629:K640" t="shared" si="119">IF(OR(COUNTIF(L629:BS629,"未確認")&gt;0,COUNTIF(L629:BS629,"*")&gt;0),"※","")</f>
        <v>※</v>
      </c>
      <c r="L629" s="277" t="s">
        <v>381</v>
      </c>
      <c r="M629" s="251" t="s">
        <v>381</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688</v>
      </c>
      <c r="B630" s="92"/>
      <c r="C630" s="296" t="s">
        <v>689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381</v>
      </c>
      <c r="M630" s="251" t="s">
        <v>381</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690</v>
      </c>
      <c r="B631" s="92"/>
      <c r="C631" s="296" t="s">
        <v>691</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692</v>
      </c>
      <c r="B632" s="92"/>
      <c r="C632" s="296" t="s">
        <v>693</v>
      </c>
      <c r="D632" s="297"/>
      <c r="E632" s="297"/>
      <c r="F632" s="297"/>
      <c r="G632" s="297"/>
      <c r="H632" s="298"/>
      <c r="I632" s="327" t="s">
        <v>694</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696</v>
      </c>
      <c r="B634" s="92"/>
      <c r="C634" s="296" t="s">
        <v>697</v>
      </c>
      <c r="D634" s="297"/>
      <c r="E634" s="297"/>
      <c r="F634" s="297"/>
      <c r="G634" s="297"/>
      <c r="H634" s="298"/>
      <c r="I634" s="103" t="s">
        <v>698</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699</v>
      </c>
      <c r="B635" s="92"/>
      <c r="C635" s="296" t="s">
        <v>700</v>
      </c>
      <c r="D635" s="297"/>
      <c r="E635" s="297"/>
      <c r="F635" s="297"/>
      <c r="G635" s="297"/>
      <c r="H635" s="298"/>
      <c r="I635" s="103" t="s">
        <v>701</v>
      </c>
      <c r="J635" s="93" t="str">
        <f t="shared" si="120"/>
        <v>未確認</v>
      </c>
      <c r="K635" s="151" t="str">
        <f t="shared" si="119"/>
        <v>※</v>
      </c>
      <c r="L635" s="277">
        <v>0</v>
      </c>
      <c r="M635" s="251">
        <v>411</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702</v>
      </c>
      <c r="B636" s="96"/>
      <c r="C636" s="296" t="s">
        <v>703</v>
      </c>
      <c r="D636" s="297"/>
      <c r="E636" s="297"/>
      <c r="F636" s="297"/>
      <c r="G636" s="297"/>
      <c r="H636" s="298"/>
      <c r="I636" s="103" t="s">
        <v>704</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705</v>
      </c>
      <c r="B637" s="96"/>
      <c r="C637" s="304" t="s">
        <v>706</v>
      </c>
      <c r="D637" s="305"/>
      <c r="E637" s="305"/>
      <c r="F637" s="305"/>
      <c r="G637" s="305"/>
      <c r="H637" s="306"/>
      <c r="I637" s="98" t="s">
        <v>707</v>
      </c>
      <c r="J637" s="93" t="str">
        <f t="shared" si="120"/>
        <v>未確認</v>
      </c>
      <c r="K637" s="151" t="str">
        <f t="shared" si="119"/>
        <v>※</v>
      </c>
      <c r="L637" s="277" t="s">
        <v>381</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708</v>
      </c>
      <c r="B638" s="96"/>
      <c r="C638" s="296" t="s">
        <v>709</v>
      </c>
      <c r="D638" s="297"/>
      <c r="E638" s="297"/>
      <c r="F638" s="297"/>
      <c r="G638" s="297"/>
      <c r="H638" s="298"/>
      <c r="I638" s="98" t="s">
        <v>710</v>
      </c>
      <c r="J638" s="93" t="str">
        <f t="shared" si="120"/>
        <v>未確認</v>
      </c>
      <c r="K638" s="151" t="str">
        <f t="shared" si="119"/>
        <v>※</v>
      </c>
      <c r="L638" s="277" t="s">
        <v>381</v>
      </c>
      <c r="M638" s="251" t="s">
        <v>381</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711</v>
      </c>
      <c r="B639" s="96"/>
      <c r="C639" s="304" t="s">
        <v>712</v>
      </c>
      <c r="D639" s="305"/>
      <c r="E639" s="305"/>
      <c r="F639" s="305"/>
      <c r="G639" s="305"/>
      <c r="H639" s="306"/>
      <c r="I639" s="98" t="s">
        <v>713</v>
      </c>
      <c r="J639" s="93" t="str">
        <f t="shared" si="120"/>
        <v>未確認</v>
      </c>
      <c r="K639" s="151" t="str">
        <f t="shared" si="119"/>
        <v>※</v>
      </c>
      <c r="L639" s="277" t="s">
        <v>381</v>
      </c>
      <c r="M639" s="251" t="s">
        <v>381</v>
      </c>
      <c r="N639" s="251">
        <v>0</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714</v>
      </c>
      <c r="B640" s="96"/>
      <c r="C640" s="304" t="s">
        <v>715</v>
      </c>
      <c r="D640" s="305"/>
      <c r="E640" s="305"/>
      <c r="F640" s="305"/>
      <c r="G640" s="305"/>
      <c r="H640" s="306"/>
      <c r="I640" s="98" t="s">
        <v>716</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717</v>
      </c>
      <c r="D641" s="297"/>
      <c r="E641" s="297"/>
      <c r="F641" s="297"/>
      <c r="G641" s="297"/>
      <c r="H641" s="298"/>
      <c r="I641" s="103" t="s">
        <v>718</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720</v>
      </c>
      <c r="B649" s="92"/>
      <c r="C649" s="304" t="s">
        <v>721</v>
      </c>
      <c r="D649" s="305"/>
      <c r="E649" s="305"/>
      <c r="F649" s="305"/>
      <c r="G649" s="305"/>
      <c r="H649" s="306"/>
      <c r="I649" s="98" t="s">
        <v>722</v>
      </c>
      <c r="J649" s="93" t="str">
        <f>IF(SUM(L649:BS649)=0,IF(COUNTIF(L649:BS649,"未確認")&gt;0,"未確認",IF(COUNTIF(L649:BS649,"~*")&gt;0,"*",SUM(L649:BS649))),SUM(L649:BS649))</f>
        <v>未確認</v>
      </c>
      <c r="K649" s="151" t="str">
        <f ref="K649:K656" t="shared" si="127">IF(OR(COUNTIF(L649:BS649,"未確認")&gt;0,COUNTIF(L649:BS649,"*")&gt;0),"※","")</f>
        <v>※</v>
      </c>
      <c r="L649" s="277" t="s">
        <v>381</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723</v>
      </c>
      <c r="B650" s="96"/>
      <c r="C650" s="304" t="s">
        <v>724</v>
      </c>
      <c r="D650" s="305"/>
      <c r="E650" s="305"/>
      <c r="F650" s="305"/>
      <c r="G650" s="305"/>
      <c r="H650" s="306"/>
      <c r="I650" s="98" t="s">
        <v>725</v>
      </c>
      <c r="J650" s="93" t="str">
        <f ref="J650:J656" t="shared" si="128">IF(SUM(L650:BS650)=0,IF(COUNTIF(L650:BS650,"未確認")&gt;0,"未確認",IF(COUNTIF(L650:BS650,"~*")&gt;0,"*",SUM(L650:BS650))),SUM(L650:BS650))</f>
        <v>未確認</v>
      </c>
      <c r="K650" s="151" t="str">
        <f t="shared" si="127"/>
        <v>※</v>
      </c>
      <c r="L650" s="277">
        <v>492</v>
      </c>
      <c r="M650" s="251" t="s">
        <v>381</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726</v>
      </c>
      <c r="B651" s="96"/>
      <c r="C651" s="304" t="s">
        <v>727</v>
      </c>
      <c r="D651" s="305"/>
      <c r="E651" s="305"/>
      <c r="F651" s="305"/>
      <c r="G651" s="305"/>
      <c r="H651" s="306"/>
      <c r="I651" s="98" t="s">
        <v>728</v>
      </c>
      <c r="J651" s="93" t="str">
        <f t="shared" si="128"/>
        <v>未確認</v>
      </c>
      <c r="K651" s="151" t="str">
        <f t="shared" si="127"/>
        <v>※</v>
      </c>
      <c r="L651" s="277">
        <v>338</v>
      </c>
      <c r="M651" s="251" t="s">
        <v>381</v>
      </c>
      <c r="N651" s="251">
        <v>0</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729</v>
      </c>
      <c r="B652" s="96"/>
      <c r="C652" s="296" t="s">
        <v>730</v>
      </c>
      <c r="D652" s="297"/>
      <c r="E652" s="297"/>
      <c r="F652" s="297"/>
      <c r="G652" s="297"/>
      <c r="H652" s="298"/>
      <c r="I652" s="98" t="s">
        <v>731</v>
      </c>
      <c r="J652" s="93" t="str">
        <f t="shared" si="128"/>
        <v>未確認</v>
      </c>
      <c r="K652" s="151" t="str">
        <f t="shared" si="127"/>
        <v>※</v>
      </c>
      <c r="L652" s="277" t="s">
        <v>381</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732</v>
      </c>
      <c r="B653" s="96"/>
      <c r="C653" s="304" t="s">
        <v>733</v>
      </c>
      <c r="D653" s="305"/>
      <c r="E653" s="305"/>
      <c r="F653" s="305"/>
      <c r="G653" s="305"/>
      <c r="H653" s="306"/>
      <c r="I653" s="98" t="s">
        <v>734</v>
      </c>
      <c r="J653" s="93" t="str">
        <f t="shared" si="128"/>
        <v>未確認</v>
      </c>
      <c r="K653" s="151" t="str">
        <f t="shared" si="127"/>
        <v>※</v>
      </c>
      <c r="L653" s="277" t="s">
        <v>381</v>
      </c>
      <c r="M653" s="251" t="s">
        <v>381</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735</v>
      </c>
      <c r="B654" s="96"/>
      <c r="C654" s="304" t="s">
        <v>736</v>
      </c>
      <c r="D654" s="305"/>
      <c r="E654" s="305"/>
      <c r="F654" s="305"/>
      <c r="G654" s="305"/>
      <c r="H654" s="306"/>
      <c r="I654" s="98" t="s">
        <v>737</v>
      </c>
      <c r="J654" s="93" t="str">
        <f t="shared" si="128"/>
        <v>未確認</v>
      </c>
      <c r="K654" s="151" t="str">
        <f t="shared" si="127"/>
        <v>※</v>
      </c>
      <c r="L654" s="277" t="s">
        <v>381</v>
      </c>
      <c r="M654" s="251" t="s">
        <v>381</v>
      </c>
      <c r="N654" s="251">
        <v>0</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738</v>
      </c>
      <c r="B655" s="96"/>
      <c r="C655" s="304" t="s">
        <v>739</v>
      </c>
      <c r="D655" s="305"/>
      <c r="E655" s="305"/>
      <c r="F655" s="305"/>
      <c r="G655" s="305"/>
      <c r="H655" s="306"/>
      <c r="I655" s="98" t="s">
        <v>740</v>
      </c>
      <c r="J655" s="93" t="str">
        <f t="shared" si="128"/>
        <v>未確認</v>
      </c>
      <c r="K655" s="151" t="str">
        <f t="shared" si="127"/>
        <v>※</v>
      </c>
      <c r="L655" s="277" t="s">
        <v>381</v>
      </c>
      <c r="M655" s="251" t="s">
        <v>381</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741</v>
      </c>
      <c r="B656" s="96"/>
      <c r="C656" s="296" t="s">
        <v>742</v>
      </c>
      <c r="D656" s="297"/>
      <c r="E656" s="297"/>
      <c r="F656" s="297"/>
      <c r="G656" s="297"/>
      <c r="H656" s="298"/>
      <c r="I656" s="98" t="s">
        <v>743</v>
      </c>
      <c r="J656" s="93" t="str">
        <f t="shared" si="128"/>
        <v>未確認</v>
      </c>
      <c r="K656" s="151" t="str">
        <f t="shared" si="127"/>
        <v>※</v>
      </c>
      <c r="L656" s="277">
        <v>0</v>
      </c>
      <c r="M656" s="251" t="s">
        <v>381</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745</v>
      </c>
      <c r="B664" s="92"/>
      <c r="C664" s="317" t="s">
        <v>746</v>
      </c>
      <c r="D664" s="318"/>
      <c r="E664" s="318"/>
      <c r="F664" s="318"/>
      <c r="G664" s="318"/>
      <c r="H664" s="319"/>
      <c r="I664" s="98" t="s">
        <v>747</v>
      </c>
      <c r="J664" s="93" t="str">
        <f>IF(SUM(L664:BS664)=0,IF(COUNTIF(L664:BS664,"未確認")&gt;0,"未確認",IF(COUNTIF(L664:BS664,"~*")&gt;0,"*",SUM(L664:BS664))),SUM(L664:BS664))</f>
        <v>未確認</v>
      </c>
      <c r="K664" s="151" t="str">
        <f ref="K664:K678" t="shared" si="133">IF(OR(COUNTIF(L664:BS664,"未確認")&gt;0,COUNTIF(L664:BS664,"*")&gt;0),"※","")</f>
        <v>※</v>
      </c>
      <c r="L664" s="277">
        <v>532</v>
      </c>
      <c r="M664" s="251" t="s">
        <v>381</v>
      </c>
      <c r="N664" s="251">
        <v>0</v>
      </c>
      <c r="O664" s="251">
        <v>0</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748</v>
      </c>
      <c r="B665" s="68"/>
      <c r="C665" s="138"/>
      <c r="D665" s="162"/>
      <c r="E665" s="304" t="s">
        <v>749</v>
      </c>
      <c r="F665" s="305"/>
      <c r="G665" s="305"/>
      <c r="H665" s="306"/>
      <c r="I665" s="98" t="s">
        <v>750</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751</v>
      </c>
      <c r="B666" s="68"/>
      <c r="C666" s="138"/>
      <c r="D666" s="162"/>
      <c r="E666" s="304" t="s">
        <v>752</v>
      </c>
      <c r="F666" s="305"/>
      <c r="G666" s="305"/>
      <c r="H666" s="306"/>
      <c r="I666" s="98" t="s">
        <v>753</v>
      </c>
      <c r="J666" s="93" t="str">
        <f t="shared" si="134"/>
        <v>未確認</v>
      </c>
      <c r="K666" s="151" t="str">
        <f t="shared" si="133"/>
        <v>※</v>
      </c>
      <c r="L666" s="277" t="s">
        <v>381</v>
      </c>
      <c r="M666" s="251" t="s">
        <v>381</v>
      </c>
      <c r="N666" s="251">
        <v>0</v>
      </c>
      <c r="O666" s="251">
        <v>0</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754</v>
      </c>
      <c r="B667" s="68"/>
      <c r="C667" s="217"/>
      <c r="D667" s="218"/>
      <c r="E667" s="304" t="s">
        <v>755</v>
      </c>
      <c r="F667" s="305"/>
      <c r="G667" s="305"/>
      <c r="H667" s="306"/>
      <c r="I667" s="98" t="s">
        <v>756</v>
      </c>
      <c r="J667" s="93" t="str">
        <f t="shared" si="134"/>
        <v>未確認</v>
      </c>
      <c r="K667" s="151" t="str">
        <f t="shared" si="133"/>
        <v>※</v>
      </c>
      <c r="L667" s="277">
        <v>222</v>
      </c>
      <c r="M667" s="251" t="s">
        <v>381</v>
      </c>
      <c r="N667" s="251">
        <v>0</v>
      </c>
      <c r="O667" s="251">
        <v>0</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757</v>
      </c>
      <c r="B668" s="68"/>
      <c r="C668" s="217"/>
      <c r="D668" s="218"/>
      <c r="E668" s="304" t="s">
        <v>758</v>
      </c>
      <c r="F668" s="305"/>
      <c r="G668" s="305"/>
      <c r="H668" s="306"/>
      <c r="I668" s="98" t="s">
        <v>759</v>
      </c>
      <c r="J668" s="93" t="str">
        <f t="shared" si="134"/>
        <v>未確認</v>
      </c>
      <c r="K668" s="151" t="str">
        <f t="shared" si="133"/>
        <v>※</v>
      </c>
      <c r="L668" s="277" t="s">
        <v>381</v>
      </c>
      <c r="M668" s="251" t="s">
        <v>381</v>
      </c>
      <c r="N668" s="251">
        <v>0</v>
      </c>
      <c r="O668" s="251">
        <v>0</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760</v>
      </c>
      <c r="B669" s="68"/>
      <c r="C669" s="138"/>
      <c r="D669" s="162"/>
      <c r="E669" s="304" t="s">
        <v>761</v>
      </c>
      <c r="F669" s="305"/>
      <c r="G669" s="305"/>
      <c r="H669" s="306"/>
      <c r="I669" s="98" t="s">
        <v>762</v>
      </c>
      <c r="J669" s="93" t="str">
        <f t="shared" si="134"/>
        <v>未確認</v>
      </c>
      <c r="K669" s="151" t="str">
        <f t="shared" si="133"/>
        <v>※</v>
      </c>
      <c r="L669" s="277" t="s">
        <v>381</v>
      </c>
      <c r="M669" s="251" t="s">
        <v>381</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763</v>
      </c>
      <c r="B670" s="68"/>
      <c r="C670" s="138"/>
      <c r="D670" s="162"/>
      <c r="E670" s="304" t="s">
        <v>764</v>
      </c>
      <c r="F670" s="305"/>
      <c r="G670" s="305"/>
      <c r="H670" s="306"/>
      <c r="I670" s="98" t="s">
        <v>765</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766</v>
      </c>
      <c r="B671" s="68"/>
      <c r="C671" s="138"/>
      <c r="D671" s="162"/>
      <c r="E671" s="304" t="s">
        <v>767</v>
      </c>
      <c r="F671" s="305"/>
      <c r="G671" s="305"/>
      <c r="H671" s="306"/>
      <c r="I671" s="98" t="s">
        <v>768</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769</v>
      </c>
      <c r="B672" s="68"/>
      <c r="C672" s="140"/>
      <c r="D672" s="163"/>
      <c r="E672" s="304" t="s">
        <v>770</v>
      </c>
      <c r="F672" s="305"/>
      <c r="G672" s="305"/>
      <c r="H672" s="306"/>
      <c r="I672" s="98" t="s">
        <v>771</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772</v>
      </c>
      <c r="B673" s="68"/>
      <c r="C673" s="304" t="s">
        <v>773</v>
      </c>
      <c r="D673" s="305"/>
      <c r="E673" s="305"/>
      <c r="F673" s="305"/>
      <c r="G673" s="305"/>
      <c r="H673" s="306"/>
      <c r="I673" s="98" t="s">
        <v>774</v>
      </c>
      <c r="J673" s="93" t="str">
        <f t="shared" si="134"/>
        <v>未確認</v>
      </c>
      <c r="K673" s="151" t="str">
        <f t="shared" si="133"/>
        <v>※</v>
      </c>
      <c r="L673" s="277">
        <v>503</v>
      </c>
      <c r="M673" s="251" t="s">
        <v>381</v>
      </c>
      <c r="N673" s="251">
        <v>0</v>
      </c>
      <c r="O673" s="251">
        <v>0</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775</v>
      </c>
      <c r="B674" s="68"/>
      <c r="C674" s="296" t="s">
        <v>776</v>
      </c>
      <c r="D674" s="297"/>
      <c r="E674" s="297"/>
      <c r="F674" s="297"/>
      <c r="G674" s="297"/>
      <c r="H674" s="298"/>
      <c r="I674" s="103" t="s">
        <v>777</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778</v>
      </c>
      <c r="B675" s="68"/>
      <c r="C675" s="304" t="s">
        <v>779</v>
      </c>
      <c r="D675" s="305"/>
      <c r="E675" s="305"/>
      <c r="F675" s="305"/>
      <c r="G675" s="305"/>
      <c r="H675" s="306"/>
      <c r="I675" s="98" t="s">
        <v>780</v>
      </c>
      <c r="J675" s="93" t="str">
        <f t="shared" si="134"/>
        <v>未確認</v>
      </c>
      <c r="K675" s="151" t="str">
        <f t="shared" si="133"/>
        <v>※</v>
      </c>
      <c r="L675" s="277">
        <v>423</v>
      </c>
      <c r="M675" s="251" t="s">
        <v>381</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781</v>
      </c>
      <c r="B676" s="68"/>
      <c r="C676" s="304" t="s">
        <v>782</v>
      </c>
      <c r="D676" s="305"/>
      <c r="E676" s="305"/>
      <c r="F676" s="305"/>
      <c r="G676" s="305"/>
      <c r="H676" s="306"/>
      <c r="I676" s="98" t="s">
        <v>783</v>
      </c>
      <c r="J676" s="93" t="str">
        <f t="shared" si="134"/>
        <v>未確認</v>
      </c>
      <c r="K676" s="151" t="str">
        <f t="shared" si="133"/>
        <v>※</v>
      </c>
      <c r="L676" s="277" t="s">
        <v>381</v>
      </c>
      <c r="M676" s="251">
        <v>0</v>
      </c>
      <c r="N676" s="251">
        <v>0</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784</v>
      </c>
      <c r="B677" s="68"/>
      <c r="C677" s="296" t="s">
        <v>785</v>
      </c>
      <c r="D677" s="297"/>
      <c r="E677" s="297"/>
      <c r="F677" s="297"/>
      <c r="G677" s="297"/>
      <c r="H677" s="298"/>
      <c r="I677" s="98" t="s">
        <v>786</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787</v>
      </c>
      <c r="B678" s="68"/>
      <c r="C678" s="304" t="s">
        <v>788</v>
      </c>
      <c r="D678" s="305"/>
      <c r="E678" s="305"/>
      <c r="F678" s="305"/>
      <c r="G678" s="305"/>
      <c r="H678" s="306"/>
      <c r="I678" s="98" t="s">
        <v>789</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790</v>
      </c>
      <c r="B685" s="68"/>
      <c r="C685" s="296" t="s">
        <v>791</v>
      </c>
      <c r="D685" s="297"/>
      <c r="E685" s="297"/>
      <c r="F685" s="297"/>
      <c r="G685" s="297"/>
      <c r="H685" s="298"/>
      <c r="I685" s="103" t="s">
        <v>792</v>
      </c>
      <c r="J685" s="164"/>
      <c r="K685" s="165"/>
      <c r="L685" s="80" t="s">
        <v>13</v>
      </c>
      <c r="M685" s="245" t="s">
        <v>13</v>
      </c>
      <c r="N685" s="245" t="s">
        <v>13</v>
      </c>
      <c r="O685" s="245" t="s">
        <v>13</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793</v>
      </c>
      <c r="B686" s="68"/>
      <c r="C686" s="296" t="s">
        <v>794</v>
      </c>
      <c r="D686" s="297"/>
      <c r="E686" s="297"/>
      <c r="F686" s="297"/>
      <c r="G686" s="297"/>
      <c r="H686" s="298"/>
      <c r="I686" s="103" t="s">
        <v>795</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796</v>
      </c>
      <c r="B687" s="68"/>
      <c r="C687" s="296" t="s">
        <v>797</v>
      </c>
      <c r="D687" s="297"/>
      <c r="E687" s="297"/>
      <c r="F687" s="297"/>
      <c r="G687" s="297"/>
      <c r="H687" s="298"/>
      <c r="I687" s="103" t="s">
        <v>798</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799</v>
      </c>
      <c r="B688" s="68"/>
      <c r="C688" s="334" t="s">
        <v>800</v>
      </c>
      <c r="D688" s="335"/>
      <c r="E688" s="335"/>
      <c r="F688" s="335"/>
      <c r="G688" s="335"/>
      <c r="H688" s="336"/>
      <c r="I688" s="327" t="s">
        <v>801</v>
      </c>
      <c r="J688" s="164"/>
      <c r="K688" s="165"/>
      <c r="L688" s="221">
        <v>673</v>
      </c>
      <c r="M688" s="245">
        <v>445</v>
      </c>
      <c r="N688" s="245">
        <v>0</v>
      </c>
      <c r="O688" s="245" t="s">
        <v>381</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802</v>
      </c>
      <c r="B689" s="68"/>
      <c r="C689" s="167"/>
      <c r="D689" s="168"/>
      <c r="E689" s="334" t="s">
        <v>803</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804</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805</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806</v>
      </c>
      <c r="B692" s="68"/>
      <c r="C692" s="169"/>
      <c r="D692" s="257"/>
      <c r="E692" s="337"/>
      <c r="F692" s="338"/>
      <c r="G692" s="256"/>
      <c r="H692" s="230" t="s">
        <v>807</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808</v>
      </c>
      <c r="B693" s="68"/>
      <c r="C693" s="334" t="s">
        <v>809</v>
      </c>
      <c r="D693" s="335"/>
      <c r="E693" s="335"/>
      <c r="F693" s="335"/>
      <c r="G693" s="339"/>
      <c r="H693" s="336"/>
      <c r="I693" s="327" t="s">
        <v>810</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811</v>
      </c>
      <c r="B694" s="68"/>
      <c r="C694" s="266"/>
      <c r="D694" s="268"/>
      <c r="E694" s="296" t="s">
        <v>812</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813</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814</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815</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816</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817</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818</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819</v>
      </c>
      <c r="B701" s="68"/>
      <c r="C701" s="296" t="s">
        <v>820</v>
      </c>
      <c r="D701" s="297"/>
      <c r="E701" s="297"/>
      <c r="F701" s="297"/>
      <c r="G701" s="297"/>
      <c r="H701" s="298"/>
      <c r="I701" s="326" t="s">
        <v>821</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822</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823</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824</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826</v>
      </c>
      <c r="B712" s="96"/>
      <c r="C712" s="296" t="s">
        <v>827</v>
      </c>
      <c r="D712" s="297"/>
      <c r="E712" s="297"/>
      <c r="F712" s="297"/>
      <c r="G712" s="297"/>
      <c r="H712" s="298"/>
      <c r="I712" s="103" t="s">
        <v>828</v>
      </c>
      <c r="J712" s="155" t="str">
        <f>IF(SUM(L712:BS712)=0,IF(COUNTIF(L712:BS712,"未確認")&gt;0,"未確認",IF(COUNTIF(L712:BS712,"~*")&gt;0,"*",SUM(L712:BS712))),SUM(L712:BS712))</f>
        <v>未確認</v>
      </c>
      <c r="K712" s="151" t="str">
        <f>IF(OR(COUNTIF(L712:BS712,"未確認")&gt;0,COUNTIF(L712:BS712,"*")&gt;0),"※","")</f>
        <v>※</v>
      </c>
      <c r="L712" s="277">
        <v>0</v>
      </c>
      <c r="M712" s="251" t="s">
        <v>381</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829</v>
      </c>
      <c r="B713" s="96"/>
      <c r="C713" s="304" t="s">
        <v>830</v>
      </c>
      <c r="D713" s="305"/>
      <c r="E713" s="305"/>
      <c r="F713" s="305"/>
      <c r="G713" s="305"/>
      <c r="H713" s="306"/>
      <c r="I713" s="98" t="s">
        <v>831</v>
      </c>
      <c r="J713" s="155" t="str">
        <f>IF(SUM(L713:BS713)=0,IF(COUNTIF(L713:BS713,"未確認")&gt;0,"未確認",IF(COUNTIF(L713:BS713,"~*")&gt;0,"*",SUM(L713:BS713))),SUM(L713:BS713))</f>
        <v>未確認</v>
      </c>
      <c r="K713" s="151" t="str">
        <f>IF(OR(COUNTIF(L713:BS713,"未確認")&gt;0,COUNTIF(L713:BS713,"*")&gt;0),"※","")</f>
        <v>※</v>
      </c>
      <c r="L713" s="277" t="s">
        <v>381</v>
      </c>
      <c r="M713" s="251" t="s">
        <v>381</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832</v>
      </c>
      <c r="B714" s="96"/>
      <c r="C714" s="304" t="s">
        <v>833</v>
      </c>
      <c r="D714" s="305"/>
      <c r="E714" s="305"/>
      <c r="F714" s="305"/>
      <c r="G714" s="305"/>
      <c r="H714" s="306"/>
      <c r="I714" s="98" t="s">
        <v>834</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836</v>
      </c>
      <c r="B722" s="92"/>
      <c r="C722" s="304" t="s">
        <v>837</v>
      </c>
      <c r="D722" s="305"/>
      <c r="E722" s="305"/>
      <c r="F722" s="305"/>
      <c r="G722" s="305"/>
      <c r="H722" s="306"/>
      <c r="I722" s="98" t="s">
        <v>838</v>
      </c>
      <c r="J722" s="93" t="str">
        <f>IF(SUM(L722:BS722)=0,IF(COUNTIF(L722:BS722,"未確認")&gt;0,"未確認",IF(COUNTIF(L722:BS722,"~*")&gt;0,"*",SUM(L722:BS722))),SUM(L722:BS722))</f>
        <v>未確認</v>
      </c>
      <c r="K722" s="151" t="str">
        <f>IF(OR(COUNTIF(L722:BS722,"未確認")&gt;0,COUNTIF(L722:BS722,"*")&gt;0),"※","")</f>
        <v>※</v>
      </c>
      <c r="L722" s="277" t="s">
        <v>381</v>
      </c>
      <c r="M722" s="251" t="s">
        <v>381</v>
      </c>
      <c r="N722" s="251">
        <v>0</v>
      </c>
      <c r="O722" s="251">
        <v>0</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839</v>
      </c>
      <c r="B723" s="96"/>
      <c r="C723" s="304" t="s">
        <v>840</v>
      </c>
      <c r="D723" s="305"/>
      <c r="E723" s="305"/>
      <c r="F723" s="305"/>
      <c r="G723" s="305"/>
      <c r="H723" s="306"/>
      <c r="I723" s="98" t="s">
        <v>841</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842</v>
      </c>
      <c r="B724" s="96"/>
      <c r="C724" s="296" t="s">
        <v>843</v>
      </c>
      <c r="D724" s="297"/>
      <c r="E724" s="297"/>
      <c r="F724" s="297"/>
      <c r="G724" s="297"/>
      <c r="H724" s="298"/>
      <c r="I724" s="98" t="s">
        <v>844</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845</v>
      </c>
      <c r="B725" s="96"/>
      <c r="C725" s="304" t="s">
        <v>846</v>
      </c>
      <c r="D725" s="305"/>
      <c r="E725" s="305"/>
      <c r="F725" s="305"/>
      <c r="G725" s="305"/>
      <c r="H725" s="306"/>
      <c r="I725" s="98" t="s">
        <v>847</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849</v>
      </c>
      <c r="B734" s="92"/>
      <c r="C734" s="304" t="s">
        <v>850</v>
      </c>
      <c r="D734" s="305"/>
      <c r="E734" s="305"/>
      <c r="F734" s="305"/>
      <c r="G734" s="305"/>
      <c r="H734" s="306"/>
      <c r="I734" s="98" t="s">
        <v>851</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852</v>
      </c>
      <c r="B735" s="96"/>
      <c r="C735" s="304" t="s">
        <v>853</v>
      </c>
      <c r="D735" s="305"/>
      <c r="E735" s="305"/>
      <c r="F735" s="305"/>
      <c r="G735" s="305"/>
      <c r="H735" s="306"/>
      <c r="I735" s="98" t="s">
        <v>854</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855</v>
      </c>
      <c r="B736" s="96"/>
      <c r="C736" s="296" t="s">
        <v>856</v>
      </c>
      <c r="D736" s="297"/>
      <c r="E736" s="297"/>
      <c r="F736" s="297"/>
      <c r="G736" s="297"/>
      <c r="H736" s="298"/>
      <c r="I736" s="98" t="s">
        <v>857</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858</v>
      </c>
      <c r="B737" s="96"/>
      <c r="C737" s="296" t="s">
        <v>859</v>
      </c>
      <c r="D737" s="297"/>
      <c r="E737" s="297"/>
      <c r="F737" s="297"/>
      <c r="G737" s="297"/>
      <c r="H737" s="298"/>
      <c r="I737" s="98" t="s">
        <v>860</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