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<sst xmlns="http://schemas.openxmlformats.org/spreadsheetml/2006/main" count="857" uniqueCount="857">
  <si>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</si>
  <si>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韮崎市立病院</t>
  </si>
  <si>
    <t>〒407-0024　韮崎市本町三丁目五番三号</t>
  </si>
  <si>
    <t>病棟の建築時期と構造</t>
  </si>
  <si>
    <t>建物情報＼病棟名</t>
  </si>
  <si>
    <t>３階一般病棟</t>
  </si>
  <si>
    <t>４階一般病棟</t>
  </si>
  <si>
    <t>５階一般病棟</t>
  </si>
  <si>
    <t>６階療養病棟</t>
  </si>
  <si>
    <t>様式１病院病棟票(1)</t>
  </si>
  <si>
    <t>建築時期</t>
  </si>
  <si>
    <t>1981</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</si>
  <si>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</si>
  <si>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</si>
  <si>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</si>
  <si>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</si>
  <si>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</si>
  <si>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</si>
  <si>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</si>
  <si>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</si>
  <si>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</si>
  <si>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</si>
  <si>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</si>
  <si>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</si>
  <si>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</si>
  <si>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</si>
  <si>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</si>
  <si>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</si>
  <si>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</si>
  <si>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</si>
  <si>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</si>
  <si>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</si>
  <si>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</si>
  <si>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</si>
  <si>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</si>
  <si>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</si>
  <si>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</si>
  <si>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</si>
  <si>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</si>
  <si>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</si>
  <si>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</si>
  <si>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</si>
  <si>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</si>
  <si>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</si>
  <si>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</si>
  <si>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</si>
  <si>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</si>
  <si>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</si>
  <si>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</si>
  <si>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</si>
  <si>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</si>
  <si>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</si>
  <si>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</si>
  <si>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</si>
  <si>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</si>
  <si>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</si>
  <si>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</si>
  <si>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</si>
  <si>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</si>
  <si>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</si>
  <si>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</si>
  <si>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</si>
  <si>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</si>
  <si>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</si>
  <si>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</si>
  <si>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</si>
  <si>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</si>
  <si>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</si>
  <si>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</si>
  <si>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</si>
  <si>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</si>
  <si>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</si>
  <si>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</si>
  <si>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</si>
  <si>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</si>
  <si>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</si>
  <si>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</si>
  <si>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</si>
  <si>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</si>
  <si>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</si>
  <si>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</si>
  <si>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</si>
  <si>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</si>
  <si>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</si>
  <si>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</si>
  <si>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</si>
  <si>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</si>
  <si>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</si>
  <si>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</si>
  <si>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</si>
  <si>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</si>
  <si>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</si>
  <si>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</si>
  <si>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</si>
  <si>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</si>
  <si>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</si>
  <si>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</si>
  <si>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</si>
  <si>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</si>
  <si>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</si>
  <si>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</si>
  <si>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</si>
  <si>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</si>
  <si>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</si>
  <si>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</si>
  <si>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外科</t>
  </si>
  <si>
    <t>様式１病院施設票(43)-2</t>
  </si>
  <si>
    <t>整形外科</t>
  </si>
  <si>
    <t>様式１病院施設票(43)-3</t>
  </si>
  <si>
    <t>リウマチ科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</si>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</sst>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12</v>
      </c>
      <c r="J11" s="495"/>
      <c r="K11" s="495"/>
      <c r="L11" s="20" t="s">
        <v>13</v>
      </c>
      <c r="M11" s="20" t="s">
        <v>13</v>
      </c>
      <c r="N11" s="21" t="s">
        <v>13</v>
      </c>
      <c r="O11" s="21" t="s">
        <v>13</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17</v>
      </c>
      <c r="J18" s="495"/>
      <c r="K18" s="495"/>
      <c r="L18" s="20" t="s">
        <v>18</v>
      </c>
      <c r="M18" s="20" t="s">
        <v>18</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19</v>
      </c>
      <c r="J19" s="495"/>
      <c r="K19" s="495"/>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20</v>
      </c>
      <c r="J20" s="495"/>
      <c r="K20" s="495"/>
      <c r="L20" s="21"/>
      <c r="M20" s="21"/>
      <c r="N20" s="21"/>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t="s">
        <v>18</v>
      </c>
      <c r="M29" s="20" t="s">
        <v>18</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19</v>
      </c>
      <c r="J30" s="435"/>
      <c r="K30" s="43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17</v>
      </c>
      <c r="M95" s="324" t="s">
        <v>17</v>
      </c>
      <c r="N95" s="324" t="s">
        <v>19</v>
      </c>
      <c r="O95" s="324" t="s">
        <v>20</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50</v>
      </c>
      <c r="M104" s="207">
        <v>48</v>
      </c>
      <c r="N104" s="254">
        <v>39</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45</v>
      </c>
      <c r="M106" s="170">
        <v>43</v>
      </c>
      <c r="N106" s="254">
        <v>39</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50</v>
      </c>
      <c r="M107" s="170">
        <v>48</v>
      </c>
      <c r="N107" s="254">
        <v>39</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0</v>
      </c>
      <c r="O108" s="254">
        <v>18</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0</v>
      </c>
      <c r="O109" s="254">
        <v>15</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0</v>
      </c>
      <c r="O110" s="254">
        <v>18</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t="s">
        <v>38</v>
      </c>
      <c r="O111" s="255" t="s">
        <v>38</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102</v>
      </c>
      <c r="N119" s="257" t="s">
        <v>101</v>
      </c>
      <c r="O119" s="257" t="s">
        <v>101</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38</v>
      </c>
      <c r="N120" s="257" t="s">
        <v>102</v>
      </c>
      <c r="O120" s="257" t="s">
        <v>102</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106</v>
      </c>
      <c r="B121" s="1"/>
      <c r="C121" s="195"/>
      <c r="D121" s="196"/>
      <c r="E121" s="480"/>
      <c r="F121" s="489"/>
      <c r="G121" s="489"/>
      <c r="H121" s="481"/>
      <c r="I121" s="432"/>
      <c r="J121" s="79"/>
      <c r="K121" s="80"/>
      <c r="L121" s="209" t="s">
        <v>107</v>
      </c>
      <c r="M121" s="209" t="s">
        <v>38</v>
      </c>
      <c r="N121" s="257" t="s">
        <v>105</v>
      </c>
      <c r="O121" s="257" t="s">
        <v>105</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108</v>
      </c>
      <c r="B122" s="1"/>
      <c r="C122" s="190"/>
      <c r="D122" s="191"/>
      <c r="E122" s="477"/>
      <c r="F122" s="478"/>
      <c r="G122" s="478"/>
      <c r="H122" s="479"/>
      <c r="I122" s="433"/>
      <c r="J122" s="81"/>
      <c r="K122" s="82"/>
      <c r="L122" s="209" t="s">
        <v>109</v>
      </c>
      <c r="M122" s="209" t="s">
        <v>38</v>
      </c>
      <c r="N122" s="257" t="s">
        <v>107</v>
      </c>
      <c r="O122" s="257" t="s">
        <v>107</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110</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111</v>
      </c>
      <c r="B130" s="1"/>
      <c r="C130" s="392" t="s">
        <v>112</v>
      </c>
      <c r="D130" s="393"/>
      <c r="E130" s="393"/>
      <c r="F130" s="393"/>
      <c r="G130" s="393"/>
      <c r="H130" s="394"/>
      <c r="I130" s="416" t="s">
        <v>113</v>
      </c>
      <c r="J130" s="85"/>
      <c r="K130" s="77"/>
      <c r="L130" s="78" t="s">
        <v>114</v>
      </c>
      <c r="M130" s="209" t="s">
        <v>114</v>
      </c>
      <c r="N130" s="257" t="s">
        <v>115</v>
      </c>
      <c r="O130" s="257" t="s">
        <v>116</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111</v>
      </c>
      <c r="B131" s="66"/>
      <c r="C131" s="195"/>
      <c r="D131" s="196"/>
      <c r="E131" s="389" t="s">
        <v>117</v>
      </c>
      <c r="F131" s="390"/>
      <c r="G131" s="390"/>
      <c r="H131" s="391"/>
      <c r="I131" s="416"/>
      <c r="J131" s="79"/>
      <c r="K131" s="80"/>
      <c r="L131" s="78">
        <v>50</v>
      </c>
      <c r="M131" s="209">
        <v>48</v>
      </c>
      <c r="N131" s="257">
        <v>39</v>
      </c>
      <c r="O131" s="257">
        <v>18</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118</v>
      </c>
      <c r="B132" s="66"/>
      <c r="C132" s="392" t="s">
        <v>119</v>
      </c>
      <c r="D132" s="393"/>
      <c r="E132" s="393"/>
      <c r="F132" s="393"/>
      <c r="G132" s="393"/>
      <c r="H132" s="394"/>
      <c r="I132" s="416"/>
      <c r="J132" s="79"/>
      <c r="K132" s="80"/>
      <c r="L132" s="78" t="s">
        <v>38</v>
      </c>
      <c r="M132" s="209" t="s">
        <v>38</v>
      </c>
      <c r="N132" s="257" t="s">
        <v>38</v>
      </c>
      <c r="O132" s="257" t="s">
        <v>38</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118</v>
      </c>
      <c r="B133" s="66"/>
      <c r="C133" s="86"/>
      <c r="D133" s="87"/>
      <c r="E133" s="389" t="s">
        <v>117</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120</v>
      </c>
      <c r="B134" s="66"/>
      <c r="C134" s="392" t="s">
        <v>119</v>
      </c>
      <c r="D134" s="393"/>
      <c r="E134" s="393"/>
      <c r="F134" s="393"/>
      <c r="G134" s="393"/>
      <c r="H134" s="394"/>
      <c r="I134" s="416"/>
      <c r="J134" s="79"/>
      <c r="K134" s="80"/>
      <c r="L134" s="78" t="s">
        <v>38</v>
      </c>
      <c r="M134" s="209" t="s">
        <v>38</v>
      </c>
      <c r="N134" s="257" t="s">
        <v>38</v>
      </c>
      <c r="O134" s="257" t="s">
        <v>38</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120</v>
      </c>
      <c r="B135" s="66"/>
      <c r="C135" s="88"/>
      <c r="D135" s="89"/>
      <c r="E135" s="389" t="s">
        <v>117</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121</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122</v>
      </c>
      <c r="B143" s="1"/>
      <c r="C143" s="389" t="s">
        <v>121</v>
      </c>
      <c r="D143" s="390"/>
      <c r="E143" s="390"/>
      <c r="F143" s="390"/>
      <c r="G143" s="390"/>
      <c r="H143" s="391"/>
      <c r="I143" s="93" t="s">
        <v>123</v>
      </c>
      <c r="J143" s="331" t="s">
        <v>124</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125</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126</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127</v>
      </c>
      <c r="B151" s="91"/>
      <c r="C151" s="389" t="s">
        <v>128</v>
      </c>
      <c r="D151" s="390"/>
      <c r="E151" s="390"/>
      <c r="F151" s="390"/>
      <c r="G151" s="390"/>
      <c r="H151" s="391"/>
      <c r="I151" s="486" t="s">
        <v>129</v>
      </c>
      <c r="J151" s="171" t="s">
        <v>130</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131</v>
      </c>
      <c r="B152" s="91"/>
      <c r="C152" s="389" t="s">
        <v>132</v>
      </c>
      <c r="D152" s="390"/>
      <c r="E152" s="390"/>
      <c r="F152" s="390"/>
      <c r="G152" s="390"/>
      <c r="H152" s="391"/>
      <c r="I152" s="487"/>
      <c r="J152" s="171" t="s">
        <v>130</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133</v>
      </c>
      <c r="B153" s="91"/>
      <c r="C153" s="389" t="s">
        <v>134</v>
      </c>
      <c r="D153" s="390"/>
      <c r="E153" s="390"/>
      <c r="F153" s="390"/>
      <c r="G153" s="390"/>
      <c r="H153" s="391"/>
      <c r="I153" s="488"/>
      <c r="J153" s="171" t="s">
        <v>135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137</v>
      </c>
      <c r="B161" s="91"/>
      <c r="C161" s="389" t="s">
        <v>138</v>
      </c>
      <c r="D161" s="390"/>
      <c r="E161" s="390"/>
      <c r="F161" s="390"/>
      <c r="G161" s="390"/>
      <c r="H161" s="391"/>
      <c r="I161" s="187" t="s">
        <v>139</v>
      </c>
      <c r="J161" s="171" t="s">
        <v>135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140</v>
      </c>
      <c r="B162" s="91"/>
      <c r="C162" s="389" t="s">
        <v>141</v>
      </c>
      <c r="D162" s="390"/>
      <c r="E162" s="390"/>
      <c r="F162" s="390"/>
      <c r="G162" s="390"/>
      <c r="H162" s="391"/>
      <c r="I162" s="95" t="s">
        <v>142</v>
      </c>
      <c r="J162" s="171" t="s">
        <v>135</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144</v>
      </c>
      <c r="B170" s="91"/>
      <c r="C170" s="389" t="s">
        <v>145</v>
      </c>
      <c r="D170" s="390"/>
      <c r="E170" s="390"/>
      <c r="F170" s="390"/>
      <c r="G170" s="390"/>
      <c r="H170" s="391"/>
      <c r="I170" s="98" t="s">
        <v>146</v>
      </c>
      <c r="J170" s="171" t="s">
        <v>147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148</v>
      </c>
      <c r="D171" s="382"/>
      <c r="E171" s="382"/>
      <c r="F171" s="382"/>
      <c r="G171" s="382"/>
      <c r="H171" s="383"/>
      <c r="I171" s="98" t="s">
        <v>149</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150</v>
      </c>
      <c r="D172" s="382"/>
      <c r="E172" s="382"/>
      <c r="F172" s="382"/>
      <c r="G172" s="382"/>
      <c r="H172" s="383"/>
      <c r="I172" s="98" t="s">
        <v>151</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152</v>
      </c>
      <c r="B173" s="91"/>
      <c r="C173" s="389" t="s">
        <v>153</v>
      </c>
      <c r="D173" s="390"/>
      <c r="E173" s="390"/>
      <c r="F173" s="390"/>
      <c r="G173" s="390"/>
      <c r="H173" s="391"/>
      <c r="I173" s="98" t="s">
        <v>154</v>
      </c>
      <c r="J173" s="171" t="s">
        <v>135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155</v>
      </c>
      <c r="B174" s="91"/>
      <c r="C174" s="389" t="s">
        <v>156</v>
      </c>
      <c r="D174" s="390"/>
      <c r="E174" s="390"/>
      <c r="F174" s="390"/>
      <c r="G174" s="390"/>
      <c r="H174" s="391"/>
      <c r="I174" s="98" t="s">
        <v>157</v>
      </c>
      <c r="J174" s="171" t="s">
        <v>135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159</v>
      </c>
      <c r="B182" s="66"/>
      <c r="C182" s="384" t="s">
        <v>160</v>
      </c>
      <c r="D182" s="385"/>
      <c r="E182" s="385"/>
      <c r="F182" s="385"/>
      <c r="G182" s="384" t="s">
        <v>161</v>
      </c>
      <c r="H182" s="384"/>
      <c r="I182" s="376" t="s">
        <v>162</v>
      </c>
      <c r="J182" s="174">
        <v>15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159</v>
      </c>
      <c r="B183" s="66"/>
      <c r="C183" s="385"/>
      <c r="D183" s="385"/>
      <c r="E183" s="385"/>
      <c r="F183" s="385"/>
      <c r="G183" s="384" t="s">
        <v>163</v>
      </c>
      <c r="H183" s="384"/>
      <c r="I183" s="377"/>
      <c r="J183" s="175">
        <v>3.6</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164</v>
      </c>
      <c r="B184" s="66"/>
      <c r="C184" s="384" t="s">
        <v>165</v>
      </c>
      <c r="D184" s="385"/>
      <c r="E184" s="385"/>
      <c r="F184" s="385"/>
      <c r="G184" s="384" t="s">
        <v>161</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164</v>
      </c>
      <c r="B185" s="66"/>
      <c r="C185" s="385"/>
      <c r="D185" s="385"/>
      <c r="E185" s="385"/>
      <c r="F185" s="385"/>
      <c r="G185" s="384" t="s">
        <v>163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166</v>
      </c>
      <c r="B186" s="92"/>
      <c r="C186" s="384" t="s">
        <v>167</v>
      </c>
      <c r="D186" s="384"/>
      <c r="E186" s="384"/>
      <c r="F186" s="384"/>
      <c r="G186" s="384" t="s">
        <v>161</v>
      </c>
      <c r="H186" s="384"/>
      <c r="I186" s="377"/>
      <c r="J186" s="174">
        <f ref="J186:J201" t="shared" si="33">IF(SUM(L186:BP186)=0,IF(COUNTIF(L186:BP186,"未確認")&gt;0,"未確認",IF(COUNTIF(L186:BP186,"~*")&gt;0,"*",SUM(L186:BP186))),SUM(L186:BP186))</f>
        <v>0</v>
      </c>
      <c r="K186" s="280" t="str">
        <f t="shared" si="32"/>
      </c>
      <c r="L186" s="332">
        <v>16</v>
      </c>
      <c r="M186" s="211">
        <v>15</v>
      </c>
      <c r="N186" s="265">
        <v>15</v>
      </c>
      <c r="O186" s="265">
        <v>7</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166</v>
      </c>
      <c r="B187" s="92"/>
      <c r="C187" s="384"/>
      <c r="D187" s="384"/>
      <c r="E187" s="384"/>
      <c r="F187" s="384"/>
      <c r="G187" s="384" t="s">
        <v>163</v>
      </c>
      <c r="H187" s="384"/>
      <c r="I187" s="377"/>
      <c r="J187" s="175">
        <f t="shared" si="33"/>
        <v>0</v>
      </c>
      <c r="K187" s="280" t="str">
        <f t="shared" si="32"/>
      </c>
      <c r="L187" s="332">
        <v>1.5</v>
      </c>
      <c r="M187" s="211">
        <v>0.6</v>
      </c>
      <c r="N187" s="265">
        <v>1.2</v>
      </c>
      <c r="O187" s="265">
        <v>1.4</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168</v>
      </c>
      <c r="B188" s="92"/>
      <c r="C188" s="384" t="s">
        <v>169</v>
      </c>
      <c r="D188" s="485"/>
      <c r="E188" s="485"/>
      <c r="F188" s="485"/>
      <c r="G188" s="384" t="s">
        <v>161</v>
      </c>
      <c r="H188" s="384"/>
      <c r="I188" s="377"/>
      <c r="J188" s="174">
        <f t="shared" si="33"/>
        <v>0</v>
      </c>
      <c r="K188" s="280" t="str">
        <f t="shared" si="32"/>
      </c>
      <c r="L188" s="332">
        <v>3</v>
      </c>
      <c r="M188" s="211">
        <v>4</v>
      </c>
      <c r="N188" s="265">
        <v>1</v>
      </c>
      <c r="O188" s="265">
        <v>1</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168</v>
      </c>
      <c r="B189" s="92"/>
      <c r="C189" s="485"/>
      <c r="D189" s="485"/>
      <c r="E189" s="485"/>
      <c r="F189" s="485"/>
      <c r="G189" s="384" t="s">
        <v>163</v>
      </c>
      <c r="H189" s="384"/>
      <c r="I189" s="377"/>
      <c r="J189" s="175">
        <f t="shared" si="33"/>
        <v>0</v>
      </c>
      <c r="K189" s="280" t="str">
        <f t="shared" si="32"/>
      </c>
      <c r="L189" s="332">
        <v>0</v>
      </c>
      <c r="M189" s="211">
        <v>0</v>
      </c>
      <c r="N189" s="265">
        <v>0.8</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170</v>
      </c>
      <c r="B190" s="92"/>
      <c r="C190" s="384" t="s">
        <v>171</v>
      </c>
      <c r="D190" s="485"/>
      <c r="E190" s="485"/>
      <c r="F190" s="485"/>
      <c r="G190" s="384" t="s">
        <v>161</v>
      </c>
      <c r="H190" s="384"/>
      <c r="I190" s="377"/>
      <c r="J190" s="174">
        <f t="shared" si="33"/>
        <v>0</v>
      </c>
      <c r="K190" s="280" t="str">
        <f t="shared" si="32"/>
      </c>
      <c r="L190" s="332">
        <v>2</v>
      </c>
      <c r="M190" s="211">
        <v>3</v>
      </c>
      <c r="N190" s="265">
        <v>2</v>
      </c>
      <c r="O190" s="265">
        <v>7</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170</v>
      </c>
      <c r="B191" s="92"/>
      <c r="C191" s="485"/>
      <c r="D191" s="485"/>
      <c r="E191" s="485"/>
      <c r="F191" s="485"/>
      <c r="G191" s="384" t="s">
        <v>163</v>
      </c>
      <c r="H191" s="384"/>
      <c r="I191" s="377"/>
      <c r="J191" s="175">
        <f t="shared" si="33"/>
        <v>0</v>
      </c>
      <c r="K191" s="280" t="str">
        <f t="shared" si="32"/>
      </c>
      <c r="L191" s="332">
        <v>0.8</v>
      </c>
      <c r="M191" s="211">
        <v>0.8</v>
      </c>
      <c r="N191" s="265">
        <v>0.8</v>
      </c>
      <c r="O191" s="265">
        <v>0</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172</v>
      </c>
      <c r="B192" s="92"/>
      <c r="C192" s="384" t="s">
        <v>173</v>
      </c>
      <c r="D192" s="485"/>
      <c r="E192" s="485"/>
      <c r="F192" s="485"/>
      <c r="G192" s="384" t="s">
        <v>161</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172</v>
      </c>
      <c r="B193" s="66"/>
      <c r="C193" s="485"/>
      <c r="D193" s="485"/>
      <c r="E193" s="485"/>
      <c r="F193" s="485"/>
      <c r="G193" s="384" t="s">
        <v>163</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174</v>
      </c>
      <c r="B194" s="66"/>
      <c r="C194" s="384" t="s">
        <v>175</v>
      </c>
      <c r="D194" s="485"/>
      <c r="E194" s="485"/>
      <c r="F194" s="485"/>
      <c r="G194" s="384" t="s">
        <v>161</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174</v>
      </c>
      <c r="B195" s="66"/>
      <c r="C195" s="485"/>
      <c r="D195" s="485"/>
      <c r="E195" s="485"/>
      <c r="F195" s="485"/>
      <c r="G195" s="384" t="s">
        <v>163</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176</v>
      </c>
      <c r="B196" s="66"/>
      <c r="C196" s="384" t="s">
        <v>177</v>
      </c>
      <c r="D196" s="485"/>
      <c r="E196" s="485"/>
      <c r="F196" s="485"/>
      <c r="G196" s="384" t="s">
        <v>161</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176</v>
      </c>
      <c r="B197" s="66"/>
      <c r="C197" s="485"/>
      <c r="D197" s="485"/>
      <c r="E197" s="485"/>
      <c r="F197" s="485"/>
      <c r="G197" s="384" t="s">
        <v>163</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178</v>
      </c>
      <c r="B198" s="66"/>
      <c r="C198" s="384" t="s">
        <v>179</v>
      </c>
      <c r="D198" s="485"/>
      <c r="E198" s="485"/>
      <c r="F198" s="485"/>
      <c r="G198" s="384" t="s">
        <v>161</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178</v>
      </c>
      <c r="B199" s="66"/>
      <c r="C199" s="485"/>
      <c r="D199" s="485"/>
      <c r="E199" s="485"/>
      <c r="F199" s="485"/>
      <c r="G199" s="384" t="s">
        <v>163</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180</v>
      </c>
      <c r="B200" s="66"/>
      <c r="C200" s="384" t="s">
        <v>181</v>
      </c>
      <c r="D200" s="485"/>
      <c r="E200" s="485"/>
      <c r="F200" s="485"/>
      <c r="G200" s="384" t="s">
        <v>161</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180</v>
      </c>
      <c r="B201" s="66"/>
      <c r="C201" s="485"/>
      <c r="D201" s="485"/>
      <c r="E201" s="485"/>
      <c r="F201" s="485"/>
      <c r="G201" s="384" t="s">
        <v>163</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182</v>
      </c>
      <c r="B202" s="66"/>
      <c r="C202" s="384" t="s">
        <v>183</v>
      </c>
      <c r="D202" s="385"/>
      <c r="E202" s="385"/>
      <c r="F202" s="385"/>
      <c r="G202" s="384" t="s">
        <v>161</v>
      </c>
      <c r="H202" s="384"/>
      <c r="I202" s="377"/>
      <c r="J202" s="174">
        <v>6</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182</v>
      </c>
      <c r="B203" s="66"/>
      <c r="C203" s="385"/>
      <c r="D203" s="385"/>
      <c r="E203" s="385"/>
      <c r="F203" s="385"/>
      <c r="G203" s="384" t="s">
        <v>163</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184</v>
      </c>
      <c r="B204" s="66"/>
      <c r="C204" s="384" t="s">
        <v>185</v>
      </c>
      <c r="D204" s="385"/>
      <c r="E204" s="385"/>
      <c r="F204" s="385"/>
      <c r="G204" s="384" t="s">
        <v>161</v>
      </c>
      <c r="H204" s="384"/>
      <c r="I204" s="377"/>
      <c r="J204" s="174">
        <v>6</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184</v>
      </c>
      <c r="B205" s="66"/>
      <c r="C205" s="385"/>
      <c r="D205" s="385"/>
      <c r="E205" s="385"/>
      <c r="F205" s="385"/>
      <c r="G205" s="384" t="s">
        <v>163</v>
      </c>
      <c r="H205" s="384"/>
      <c r="I205" s="377"/>
      <c r="J205" s="175">
        <v>2.6</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186</v>
      </c>
      <c r="B206" s="66"/>
      <c r="C206" s="384" t="s">
        <v>187</v>
      </c>
      <c r="D206" s="485"/>
      <c r="E206" s="485"/>
      <c r="F206" s="485"/>
      <c r="G206" s="384" t="s">
        <v>161</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186</v>
      </c>
      <c r="B207" s="66"/>
      <c r="C207" s="485"/>
      <c r="D207" s="485"/>
      <c r="E207" s="485"/>
      <c r="F207" s="485"/>
      <c r="G207" s="384" t="s">
        <v>163</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188</v>
      </c>
      <c r="B208" s="66"/>
      <c r="C208" s="384" t="s">
        <v>189</v>
      </c>
      <c r="D208" s="385"/>
      <c r="E208" s="385"/>
      <c r="F208" s="385"/>
      <c r="G208" s="384" t="s">
        <v>161</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188</v>
      </c>
      <c r="B209" s="66"/>
      <c r="C209" s="385"/>
      <c r="D209" s="385"/>
      <c r="E209" s="385"/>
      <c r="F209" s="385"/>
      <c r="G209" s="384" t="s">
        <v>163</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190</v>
      </c>
      <c r="D210" s="385"/>
      <c r="E210" s="385"/>
      <c r="F210" s="385"/>
      <c r="G210" s="384" t="s">
        <v>161</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163</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191</v>
      </c>
      <c r="M214" s="8"/>
      <c r="N214" s="263"/>
      <c r="O214" s="263"/>
      <c r="P214" s="263"/>
      <c r="Q214" s="263"/>
      <c r="R214" s="263"/>
      <c r="S214" s="263"/>
    </row>
    <row r="215" ht="20.25" customHeight="1">
      <c r="A215" s="156"/>
      <c r="B215" s="1"/>
      <c r="C215" s="52"/>
      <c r="D215" s="3"/>
      <c r="F215" s="3"/>
      <c r="G215" s="3"/>
      <c r="H215" s="188"/>
      <c r="I215" s="56" t="s">
        <v>78</v>
      </c>
      <c r="J215" s="57"/>
      <c r="K215" s="64"/>
      <c r="L215" s="103" t="s">
        <v>192</v>
      </c>
      <c r="M215" s="185" t="s">
        <v>193</v>
      </c>
      <c r="N215" s="325" t="s">
        <v>194</v>
      </c>
      <c r="O215" s="263"/>
      <c r="P215" s="263"/>
      <c r="Q215" s="263"/>
      <c r="R215" s="263"/>
      <c r="S215" s="243"/>
    </row>
    <row r="216" ht="34.5" customHeight="1" s="166" customFormat="1">
      <c r="A216" s="161" t="s">
        <v>195</v>
      </c>
      <c r="B216" s="92"/>
      <c r="C216" s="459" t="s">
        <v>167</v>
      </c>
      <c r="D216" s="459"/>
      <c r="E216" s="459"/>
      <c r="F216" s="459"/>
      <c r="G216" s="389" t="s">
        <v>161</v>
      </c>
      <c r="H216" s="391"/>
      <c r="I216" s="379" t="s">
        <v>196</v>
      </c>
      <c r="J216" s="224"/>
      <c r="K216" s="105"/>
      <c r="L216" s="282">
        <v>7</v>
      </c>
      <c r="M216" s="282">
        <v>9</v>
      </c>
      <c r="N216" s="282">
        <v>8</v>
      </c>
      <c r="O216" s="263"/>
      <c r="P216" s="263"/>
      <c r="Q216" s="263"/>
      <c r="R216" s="263"/>
      <c r="BU216" s="159"/>
    </row>
    <row r="217" ht="34.5" customHeight="1" s="166" customFormat="1">
      <c r="A217" s="161" t="s">
        <v>195</v>
      </c>
      <c r="B217" s="92"/>
      <c r="C217" s="459"/>
      <c r="D217" s="459"/>
      <c r="E217" s="459"/>
      <c r="F217" s="459"/>
      <c r="G217" s="389" t="s">
        <v>163</v>
      </c>
      <c r="H217" s="391"/>
      <c r="I217" s="380"/>
      <c r="J217" s="224"/>
      <c r="K217" s="106"/>
      <c r="L217" s="229">
        <v>0</v>
      </c>
      <c r="M217" s="229">
        <v>5.8</v>
      </c>
      <c r="N217" s="229">
        <v>0</v>
      </c>
      <c r="O217" s="263"/>
      <c r="P217" s="263"/>
      <c r="Q217" s="263"/>
      <c r="R217" s="263"/>
      <c r="BU217" s="159"/>
    </row>
    <row r="218" ht="34.5" customHeight="1" s="166" customFormat="1">
      <c r="A218" s="161" t="s">
        <v>197</v>
      </c>
      <c r="B218" s="92"/>
      <c r="C218" s="459" t="s">
        <v>169</v>
      </c>
      <c r="D218" s="460"/>
      <c r="E218" s="460"/>
      <c r="F218" s="460"/>
      <c r="G218" s="389" t="s">
        <v>161</v>
      </c>
      <c r="H218" s="391"/>
      <c r="I218" s="380"/>
      <c r="J218" s="224"/>
      <c r="K218" s="105"/>
      <c r="L218" s="282">
        <v>1</v>
      </c>
      <c r="M218" s="282">
        <v>3</v>
      </c>
      <c r="N218" s="282">
        <v>0</v>
      </c>
      <c r="O218" s="263"/>
      <c r="P218" s="263"/>
      <c r="Q218" s="263"/>
      <c r="R218" s="263"/>
      <c r="BU218" s="159"/>
    </row>
    <row r="219" ht="34.5" customHeight="1" s="166" customFormat="1">
      <c r="A219" s="161" t="s">
        <v>197</v>
      </c>
      <c r="B219" s="92"/>
      <c r="C219" s="460"/>
      <c r="D219" s="460"/>
      <c r="E219" s="460"/>
      <c r="F219" s="460"/>
      <c r="G219" s="389" t="s">
        <v>163</v>
      </c>
      <c r="H219" s="391"/>
      <c r="I219" s="380"/>
      <c r="J219" s="224"/>
      <c r="K219" s="106"/>
      <c r="L219" s="229">
        <v>0</v>
      </c>
      <c r="M219" s="229">
        <v>0</v>
      </c>
      <c r="N219" s="229">
        <v>0</v>
      </c>
      <c r="O219" s="263"/>
      <c r="P219" s="263"/>
      <c r="Q219" s="263"/>
      <c r="R219" s="263"/>
      <c r="BU219" s="159"/>
    </row>
    <row r="220" ht="34.5" customHeight="1" s="166" customFormat="1">
      <c r="A220" s="161" t="s">
        <v>198</v>
      </c>
      <c r="B220" s="92"/>
      <c r="C220" s="459" t="s">
        <v>171</v>
      </c>
      <c r="D220" s="460"/>
      <c r="E220" s="460"/>
      <c r="F220" s="460"/>
      <c r="G220" s="389" t="s">
        <v>161</v>
      </c>
      <c r="H220" s="391"/>
      <c r="I220" s="380"/>
      <c r="J220" s="224"/>
      <c r="K220" s="105"/>
      <c r="L220" s="282">
        <v>1</v>
      </c>
      <c r="M220" s="282">
        <v>0</v>
      </c>
      <c r="N220" s="282">
        <v>0</v>
      </c>
      <c r="O220" s="263"/>
      <c r="P220" s="263"/>
      <c r="Q220" s="263"/>
      <c r="R220" s="263"/>
      <c r="BU220" s="159"/>
    </row>
    <row r="221" ht="34.5" customHeight="1" s="166" customFormat="1">
      <c r="A221" s="161" t="s">
        <v>198</v>
      </c>
      <c r="B221" s="92"/>
      <c r="C221" s="460"/>
      <c r="D221" s="460"/>
      <c r="E221" s="460"/>
      <c r="F221" s="460"/>
      <c r="G221" s="389" t="s">
        <v>163</v>
      </c>
      <c r="H221" s="391"/>
      <c r="I221" s="380"/>
      <c r="J221" s="224"/>
      <c r="K221" s="106"/>
      <c r="L221" s="229">
        <v>0</v>
      </c>
      <c r="M221" s="229">
        <v>0.8</v>
      </c>
      <c r="N221" s="229">
        <v>0</v>
      </c>
      <c r="O221" s="263"/>
      <c r="P221" s="263"/>
      <c r="Q221" s="263"/>
      <c r="R221" s="263"/>
      <c r="BU221" s="159"/>
    </row>
    <row r="222" ht="34.5" customHeight="1" s="166" customFormat="1">
      <c r="A222" s="161" t="s">
        <v>199</v>
      </c>
      <c r="B222" s="92"/>
      <c r="C222" s="459" t="s">
        <v>173</v>
      </c>
      <c r="D222" s="460"/>
      <c r="E222" s="460"/>
      <c r="F222" s="460"/>
      <c r="G222" s="389" t="s">
        <v>161</v>
      </c>
      <c r="H222" s="391"/>
      <c r="I222" s="380"/>
      <c r="J222" s="224"/>
      <c r="K222" s="105"/>
      <c r="L222" s="282">
        <v>0</v>
      </c>
      <c r="M222" s="282">
        <v>0</v>
      </c>
      <c r="N222" s="282">
        <v>0</v>
      </c>
      <c r="O222" s="263"/>
      <c r="P222" s="263"/>
      <c r="Q222" s="263"/>
      <c r="R222" s="263"/>
      <c r="BU222" s="159"/>
    </row>
    <row r="223" ht="34.5" customHeight="1" s="166" customFormat="1">
      <c r="A223" s="161" t="s">
        <v>199</v>
      </c>
      <c r="B223" s="66"/>
      <c r="C223" s="460"/>
      <c r="D223" s="460"/>
      <c r="E223" s="460"/>
      <c r="F223" s="460"/>
      <c r="G223" s="389" t="s">
        <v>163</v>
      </c>
      <c r="H223" s="391"/>
      <c r="I223" s="380"/>
      <c r="J223" s="224"/>
      <c r="K223" s="106"/>
      <c r="L223" s="229">
        <v>0</v>
      </c>
      <c r="M223" s="229">
        <v>0</v>
      </c>
      <c r="N223" s="229">
        <v>0</v>
      </c>
      <c r="O223" s="263"/>
      <c r="P223" s="263"/>
      <c r="Q223" s="263"/>
      <c r="R223" s="263"/>
      <c r="BU223" s="159"/>
    </row>
    <row r="224" ht="34.5" customHeight="1" s="166" customFormat="1">
      <c r="A224" s="161" t="s">
        <v>200</v>
      </c>
      <c r="B224" s="66"/>
      <c r="C224" s="459" t="s">
        <v>175</v>
      </c>
      <c r="D224" s="460"/>
      <c r="E224" s="460"/>
      <c r="F224" s="460"/>
      <c r="G224" s="389" t="s">
        <v>161</v>
      </c>
      <c r="H224" s="391"/>
      <c r="I224" s="380"/>
      <c r="J224" s="224"/>
      <c r="K224" s="105"/>
      <c r="L224" s="282">
        <v>0</v>
      </c>
      <c r="M224" s="282">
        <v>6</v>
      </c>
      <c r="N224" s="282">
        <v>0</v>
      </c>
      <c r="O224" s="263"/>
      <c r="P224" s="263"/>
      <c r="Q224" s="263"/>
      <c r="R224" s="263"/>
      <c r="BU224" s="159"/>
    </row>
    <row r="225" ht="34.5" customHeight="1" s="166" customFormat="1">
      <c r="A225" s="161" t="s">
        <v>200</v>
      </c>
      <c r="B225" s="66"/>
      <c r="C225" s="460"/>
      <c r="D225" s="460"/>
      <c r="E225" s="460"/>
      <c r="F225" s="460"/>
      <c r="G225" s="389" t="s">
        <v>163</v>
      </c>
      <c r="H225" s="391"/>
      <c r="I225" s="380"/>
      <c r="J225" s="224"/>
      <c r="K225" s="106"/>
      <c r="L225" s="229">
        <v>0</v>
      </c>
      <c r="M225" s="229">
        <v>0</v>
      </c>
      <c r="N225" s="229">
        <v>0</v>
      </c>
      <c r="O225" s="263"/>
      <c r="P225" s="263"/>
      <c r="Q225" s="263"/>
      <c r="R225" s="263"/>
      <c r="BU225" s="159"/>
    </row>
    <row r="226" ht="34.5" customHeight="1" s="166" customFormat="1">
      <c r="A226" s="161" t="s">
        <v>201</v>
      </c>
      <c r="B226" s="66"/>
      <c r="C226" s="459" t="s">
        <v>177</v>
      </c>
      <c r="D226" s="460"/>
      <c r="E226" s="460"/>
      <c r="F226" s="460"/>
      <c r="G226" s="389" t="s">
        <v>161</v>
      </c>
      <c r="H226" s="391"/>
      <c r="I226" s="380"/>
      <c r="J226" s="224"/>
      <c r="K226" s="105"/>
      <c r="L226" s="282">
        <v>0</v>
      </c>
      <c r="M226" s="282">
        <v>3</v>
      </c>
      <c r="N226" s="282">
        <v>0</v>
      </c>
      <c r="O226" s="263"/>
      <c r="P226" s="263"/>
      <c r="Q226" s="263"/>
      <c r="R226" s="263"/>
      <c r="BU226" s="159"/>
    </row>
    <row r="227" ht="34.5" customHeight="1" s="166" customFormat="1">
      <c r="A227" s="161" t="s">
        <v>201</v>
      </c>
      <c r="B227" s="66"/>
      <c r="C227" s="460"/>
      <c r="D227" s="460"/>
      <c r="E227" s="460"/>
      <c r="F227" s="460"/>
      <c r="G227" s="389" t="s">
        <v>163</v>
      </c>
      <c r="H227" s="391"/>
      <c r="I227" s="380"/>
      <c r="J227" s="224"/>
      <c r="K227" s="106"/>
      <c r="L227" s="229">
        <v>0</v>
      </c>
      <c r="M227" s="229">
        <v>0</v>
      </c>
      <c r="N227" s="229">
        <v>0</v>
      </c>
      <c r="O227" s="263"/>
      <c r="P227" s="263"/>
      <c r="Q227" s="263"/>
      <c r="R227" s="263"/>
      <c r="BU227" s="159"/>
    </row>
    <row r="228" ht="34.5" customHeight="1" s="166" customFormat="1">
      <c r="A228" s="161" t="s">
        <v>202</v>
      </c>
      <c r="B228" s="66"/>
      <c r="C228" s="459" t="s">
        <v>179</v>
      </c>
      <c r="D228" s="460"/>
      <c r="E228" s="460"/>
      <c r="F228" s="460"/>
      <c r="G228" s="389" t="s">
        <v>161</v>
      </c>
      <c r="H228" s="391"/>
      <c r="I228" s="380"/>
      <c r="J228" s="224"/>
      <c r="K228" s="105"/>
      <c r="L228" s="282">
        <v>0</v>
      </c>
      <c r="M228" s="282">
        <v>0</v>
      </c>
      <c r="N228" s="282">
        <v>0</v>
      </c>
      <c r="O228" s="263"/>
      <c r="P228" s="263"/>
      <c r="Q228" s="263"/>
      <c r="R228" s="263"/>
      <c r="BU228" s="159"/>
    </row>
    <row r="229" ht="34.5" customHeight="1" s="166" customFormat="1">
      <c r="A229" s="161" t="s">
        <v>202</v>
      </c>
      <c r="B229" s="66"/>
      <c r="C229" s="460"/>
      <c r="D229" s="460"/>
      <c r="E229" s="460"/>
      <c r="F229" s="460"/>
      <c r="G229" s="389" t="s">
        <v>163</v>
      </c>
      <c r="H229" s="391"/>
      <c r="I229" s="380"/>
      <c r="J229" s="224"/>
      <c r="K229" s="106"/>
      <c r="L229" s="229">
        <v>0</v>
      </c>
      <c r="M229" s="229">
        <v>0.1</v>
      </c>
      <c r="N229" s="229">
        <v>0</v>
      </c>
      <c r="O229" s="263"/>
      <c r="P229" s="263"/>
      <c r="Q229" s="263"/>
      <c r="R229" s="263"/>
      <c r="BU229" s="159"/>
    </row>
    <row r="230" ht="34.5" customHeight="1" s="166" customFormat="1">
      <c r="A230" s="161" t="s">
        <v>203</v>
      </c>
      <c r="B230" s="66"/>
      <c r="C230" s="459" t="s">
        <v>181</v>
      </c>
      <c r="D230" s="460"/>
      <c r="E230" s="460"/>
      <c r="F230" s="460"/>
      <c r="G230" s="389" t="s">
        <v>161</v>
      </c>
      <c r="H230" s="391"/>
      <c r="I230" s="380"/>
      <c r="J230" s="224"/>
      <c r="K230" s="105"/>
      <c r="L230" s="282">
        <v>0</v>
      </c>
      <c r="M230" s="282">
        <v>5</v>
      </c>
      <c r="N230" s="282">
        <v>0</v>
      </c>
      <c r="O230" s="263"/>
      <c r="P230" s="263"/>
      <c r="Q230" s="263"/>
      <c r="R230" s="263"/>
      <c r="BU230" s="159"/>
    </row>
    <row r="231" ht="34.5" customHeight="1" s="166" customFormat="1">
      <c r="A231" s="161" t="s">
        <v>203</v>
      </c>
      <c r="B231" s="66"/>
      <c r="C231" s="460"/>
      <c r="D231" s="460"/>
      <c r="E231" s="460"/>
      <c r="F231" s="460"/>
      <c r="G231" s="389" t="s">
        <v>163</v>
      </c>
      <c r="H231" s="391"/>
      <c r="I231" s="380"/>
      <c r="J231" s="224"/>
      <c r="K231" s="106"/>
      <c r="L231" s="229">
        <v>0</v>
      </c>
      <c r="M231" s="229">
        <v>0</v>
      </c>
      <c r="N231" s="229">
        <v>0</v>
      </c>
      <c r="O231" s="263"/>
      <c r="P231" s="263"/>
      <c r="Q231" s="263"/>
      <c r="R231" s="263"/>
      <c r="BU231" s="159"/>
    </row>
    <row r="232" ht="34.5" customHeight="1" s="166" customFormat="1">
      <c r="A232" s="161" t="s">
        <v>204</v>
      </c>
      <c r="B232" s="66"/>
      <c r="C232" s="459" t="s">
        <v>187</v>
      </c>
      <c r="D232" s="460"/>
      <c r="E232" s="460"/>
      <c r="F232" s="460"/>
      <c r="G232" s="389" t="s">
        <v>161</v>
      </c>
      <c r="H232" s="391"/>
      <c r="I232" s="380"/>
      <c r="J232" s="224"/>
      <c r="K232" s="105"/>
      <c r="L232" s="282">
        <v>0</v>
      </c>
      <c r="M232" s="282">
        <v>0</v>
      </c>
      <c r="N232" s="282">
        <v>0</v>
      </c>
      <c r="O232" s="263"/>
      <c r="P232" s="263"/>
      <c r="Q232" s="263"/>
      <c r="R232" s="263"/>
      <c r="BU232" s="159"/>
    </row>
    <row r="233" ht="34.5" customHeight="1" s="166" customFormat="1">
      <c r="A233" s="161" t="s">
        <v>204</v>
      </c>
      <c r="B233" s="66"/>
      <c r="C233" s="460"/>
      <c r="D233" s="460"/>
      <c r="E233" s="460"/>
      <c r="F233" s="460"/>
      <c r="G233" s="389" t="s">
        <v>163</v>
      </c>
      <c r="H233" s="391"/>
      <c r="I233" s="380"/>
      <c r="J233" s="224"/>
      <c r="K233" s="106"/>
      <c r="L233" s="229">
        <v>0</v>
      </c>
      <c r="M233" s="229">
        <v>0</v>
      </c>
      <c r="N233" s="229">
        <v>0</v>
      </c>
      <c r="O233" s="263"/>
      <c r="P233" s="263"/>
      <c r="Q233" s="263"/>
      <c r="R233" s="263"/>
      <c r="BU233" s="159"/>
    </row>
    <row r="234" ht="34.5" customHeight="1" s="166" customFormat="1">
      <c r="A234" s="161" t="s">
        <v>205</v>
      </c>
      <c r="B234" s="66"/>
      <c r="C234" s="459" t="s">
        <v>189</v>
      </c>
      <c r="D234" s="484"/>
      <c r="E234" s="484"/>
      <c r="F234" s="484"/>
      <c r="G234" s="389" t="s">
        <v>161</v>
      </c>
      <c r="H234" s="391"/>
      <c r="I234" s="380"/>
      <c r="J234" s="224"/>
      <c r="K234" s="107"/>
      <c r="L234" s="282">
        <v>0</v>
      </c>
      <c r="M234" s="282">
        <v>2</v>
      </c>
      <c r="N234" s="282">
        <v>0</v>
      </c>
      <c r="O234" s="263"/>
      <c r="P234" s="263"/>
      <c r="Q234" s="263"/>
      <c r="R234" s="263"/>
      <c r="BU234" s="159"/>
    </row>
    <row r="235" ht="34.5" customHeight="1" s="166" customFormat="1">
      <c r="A235" s="161" t="s">
        <v>205</v>
      </c>
      <c r="B235" s="66"/>
      <c r="C235" s="484"/>
      <c r="D235" s="484"/>
      <c r="E235" s="484"/>
      <c r="F235" s="484"/>
      <c r="G235" s="389" t="s">
        <v>163</v>
      </c>
      <c r="H235" s="391"/>
      <c r="I235" s="380"/>
      <c r="J235" s="224"/>
      <c r="K235" s="225"/>
      <c r="L235" s="229">
        <v>0</v>
      </c>
      <c r="M235" s="229">
        <v>0</v>
      </c>
      <c r="N235" s="229">
        <v>0</v>
      </c>
      <c r="O235" s="263"/>
      <c r="P235" s="263"/>
      <c r="Q235" s="263"/>
      <c r="R235" s="263"/>
      <c r="BU235" s="159"/>
    </row>
    <row r="236" ht="34.5" customHeight="1" s="166" customFormat="1">
      <c r="A236" s="161"/>
      <c r="B236" s="66"/>
      <c r="C236" s="384" t="s">
        <v>190</v>
      </c>
      <c r="D236" s="385"/>
      <c r="E236" s="385"/>
      <c r="F236" s="385"/>
      <c r="G236" s="384" t="s">
        <v>161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207</v>
      </c>
      <c r="B245" s="1"/>
      <c r="C245" s="389" t="s">
        <v>208</v>
      </c>
      <c r="D245" s="390"/>
      <c r="E245" s="390"/>
      <c r="F245" s="390"/>
      <c r="G245" s="390"/>
      <c r="H245" s="391"/>
      <c r="I245" s="431" t="s">
        <v>209</v>
      </c>
      <c r="J245" s="283" t="s">
        <v>130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210</v>
      </c>
      <c r="B246" s="110"/>
      <c r="C246" s="458" t="s">
        <v>211</v>
      </c>
      <c r="D246" s="458"/>
      <c r="E246" s="458"/>
      <c r="F246" s="415"/>
      <c r="G246" s="459" t="s">
        <v>160</v>
      </c>
      <c r="H246" s="189" t="s">
        <v>212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210</v>
      </c>
      <c r="B247" s="110"/>
      <c r="C247" s="459"/>
      <c r="D247" s="459"/>
      <c r="E247" s="459"/>
      <c r="F247" s="460"/>
      <c r="G247" s="459"/>
      <c r="H247" s="189" t="s">
        <v>213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214</v>
      </c>
      <c r="B248" s="110"/>
      <c r="C248" s="459"/>
      <c r="D248" s="459"/>
      <c r="E248" s="459"/>
      <c r="F248" s="460"/>
      <c r="G248" s="459" t="s">
        <v>215</v>
      </c>
      <c r="H248" s="189" t="s">
        <v>212</v>
      </c>
      <c r="I248" s="432"/>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214</v>
      </c>
      <c r="B249" s="110"/>
      <c r="C249" s="459"/>
      <c r="D249" s="459"/>
      <c r="E249" s="459"/>
      <c r="F249" s="460"/>
      <c r="G249" s="460"/>
      <c r="H249" s="189" t="s">
        <v>213</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216</v>
      </c>
      <c r="B250" s="110"/>
      <c r="C250" s="459"/>
      <c r="D250" s="459"/>
      <c r="E250" s="459"/>
      <c r="F250" s="460"/>
      <c r="G250" s="459" t="s">
        <v>217</v>
      </c>
      <c r="H250" s="189" t="s">
        <v>212</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216</v>
      </c>
      <c r="B251" s="110"/>
      <c r="C251" s="459"/>
      <c r="D251" s="459"/>
      <c r="E251" s="459"/>
      <c r="F251" s="460"/>
      <c r="G251" s="460"/>
      <c r="H251" s="189" t="s">
        <v>213</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218</v>
      </c>
      <c r="B252" s="110"/>
      <c r="C252" s="459"/>
      <c r="D252" s="459"/>
      <c r="E252" s="459"/>
      <c r="F252" s="460"/>
      <c r="G252" s="459" t="s">
        <v>219</v>
      </c>
      <c r="H252" s="189" t="s">
        <v>212</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218</v>
      </c>
      <c r="B253" s="110"/>
      <c r="C253" s="459"/>
      <c r="D253" s="459"/>
      <c r="E253" s="459"/>
      <c r="F253" s="460"/>
      <c r="G253" s="469"/>
      <c r="H253" s="189" t="s">
        <v>213</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220</v>
      </c>
      <c r="B254" s="110"/>
      <c r="C254" s="459"/>
      <c r="D254" s="459"/>
      <c r="E254" s="459"/>
      <c r="F254" s="460"/>
      <c r="G254" s="459" t="s">
        <v>221</v>
      </c>
      <c r="H254" s="189" t="s">
        <v>212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220</v>
      </c>
      <c r="B255" s="110"/>
      <c r="C255" s="459"/>
      <c r="D255" s="459"/>
      <c r="E255" s="459"/>
      <c r="F255" s="460"/>
      <c r="G255" s="460"/>
      <c r="H255" s="189" t="s">
        <v>213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222</v>
      </c>
      <c r="B256" s="110"/>
      <c r="C256" s="459"/>
      <c r="D256" s="459"/>
      <c r="E256" s="459"/>
      <c r="F256" s="460"/>
      <c r="G256" s="459" t="s">
        <v>194</v>
      </c>
      <c r="H256" s="189" t="s">
        <v>212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222</v>
      </c>
      <c r="B257" s="110"/>
      <c r="C257" s="459"/>
      <c r="D257" s="459"/>
      <c r="E257" s="459"/>
      <c r="F257" s="460"/>
      <c r="G257" s="460"/>
      <c r="H257" s="189" t="s">
        <v>213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224</v>
      </c>
      <c r="B265" s="1"/>
      <c r="C265" s="392" t="s">
        <v>225</v>
      </c>
      <c r="D265" s="394"/>
      <c r="E265" s="482" t="s">
        <v>226</v>
      </c>
      <c r="F265" s="483"/>
      <c r="G265" s="389" t="s">
        <v>227</v>
      </c>
      <c r="H265" s="391"/>
      <c r="I265" s="431" t="s">
        <v>228</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229</v>
      </c>
      <c r="B266" s="110"/>
      <c r="C266" s="480"/>
      <c r="D266" s="481"/>
      <c r="E266" s="483"/>
      <c r="F266" s="483"/>
      <c r="G266" s="389" t="s">
        <v>230</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231</v>
      </c>
      <c r="B267" s="110"/>
      <c r="C267" s="480"/>
      <c r="D267" s="481"/>
      <c r="E267" s="483"/>
      <c r="F267" s="483"/>
      <c r="G267" s="389" t="s">
        <v>232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233</v>
      </c>
      <c r="B268" s="110"/>
      <c r="C268" s="477"/>
      <c r="D268" s="479"/>
      <c r="E268" s="389" t="s">
        <v>194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234</v>
      </c>
      <c r="B269" s="110"/>
      <c r="C269" s="392" t="s">
        <v>235</v>
      </c>
      <c r="D269" s="461"/>
      <c r="E269" s="389" t="s">
        <v>236</v>
      </c>
      <c r="F269" s="390"/>
      <c r="G269" s="390"/>
      <c r="H269" s="391"/>
      <c r="I269" s="431" t="s">
        <v>237</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238</v>
      </c>
      <c r="B270" s="110"/>
      <c r="C270" s="462"/>
      <c r="D270" s="463"/>
      <c r="E270" s="389" t="s">
        <v>239</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240</v>
      </c>
      <c r="B271" s="110"/>
      <c r="C271" s="464"/>
      <c r="D271" s="465"/>
      <c r="E271" s="389" t="s">
        <v>241</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242</v>
      </c>
      <c r="B272" s="110"/>
      <c r="C272" s="392" t="s">
        <v>194</v>
      </c>
      <c r="D272" s="461"/>
      <c r="E272" s="389" t="s">
        <v>243</v>
      </c>
      <c r="F272" s="390"/>
      <c r="G272" s="390"/>
      <c r="H272" s="391"/>
      <c r="I272" s="93" t="s">
        <v>244</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245</v>
      </c>
      <c r="B273" s="110"/>
      <c r="C273" s="462"/>
      <c r="D273" s="463"/>
      <c r="E273" s="389" t="s">
        <v>246</v>
      </c>
      <c r="F273" s="390"/>
      <c r="G273" s="390"/>
      <c r="H273" s="391"/>
      <c r="I273" s="226" t="s">
        <v>247</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248</v>
      </c>
      <c r="F274" s="382"/>
      <c r="G274" s="382"/>
      <c r="H274" s="383"/>
      <c r="I274" s="240" t="s">
        <v>249</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250</v>
      </c>
      <c r="B275" s="110"/>
      <c r="C275" s="462"/>
      <c r="D275" s="463"/>
      <c r="E275" s="389" t="s">
        <v>251</v>
      </c>
      <c r="F275" s="390"/>
      <c r="G275" s="390"/>
      <c r="H275" s="391"/>
      <c r="I275" s="241" t="s">
        <v>252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253</v>
      </c>
      <c r="B276" s="110"/>
      <c r="C276" s="462"/>
      <c r="D276" s="463"/>
      <c r="E276" s="389" t="s">
        <v>254</v>
      </c>
      <c r="F276" s="390"/>
      <c r="G276" s="390"/>
      <c r="H276" s="391"/>
      <c r="I276" s="93" t="s">
        <v>255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256</v>
      </c>
      <c r="B277" s="110"/>
      <c r="C277" s="462"/>
      <c r="D277" s="463"/>
      <c r="E277" s="389" t="s">
        <v>257</v>
      </c>
      <c r="F277" s="390"/>
      <c r="G277" s="390"/>
      <c r="H277" s="391"/>
      <c r="I277" s="93" t="s">
        <v>258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259</v>
      </c>
      <c r="B278" s="110"/>
      <c r="C278" s="462"/>
      <c r="D278" s="463"/>
      <c r="E278" s="389" t="s">
        <v>260</v>
      </c>
      <c r="F278" s="390"/>
      <c r="G278" s="390"/>
      <c r="H278" s="391"/>
      <c r="I278" s="93" t="s">
        <v>261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262</v>
      </c>
      <c r="B279" s="110"/>
      <c r="C279" s="462"/>
      <c r="D279" s="463"/>
      <c r="E279" s="389" t="s">
        <v>263</v>
      </c>
      <c r="F279" s="390"/>
      <c r="G279" s="390"/>
      <c r="H279" s="391"/>
      <c r="I279" s="93" t="s">
        <v>264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265</v>
      </c>
      <c r="B280" s="110"/>
      <c r="C280" s="462"/>
      <c r="D280" s="463"/>
      <c r="E280" s="373" t="s">
        <v>266</v>
      </c>
      <c r="F280" s="382"/>
      <c r="G280" s="382"/>
      <c r="H280" s="383"/>
      <c r="I280" s="98" t="s">
        <v>267</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268</v>
      </c>
      <c r="B281" s="110"/>
      <c r="C281" s="462"/>
      <c r="D281" s="463"/>
      <c r="E281" s="373" t="s">
        <v>269</v>
      </c>
      <c r="F281" s="382"/>
      <c r="G281" s="382"/>
      <c r="H281" s="383"/>
      <c r="I281" s="98" t="s">
        <v>270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271</v>
      </c>
      <c r="B282" s="110"/>
      <c r="C282" s="464"/>
      <c r="D282" s="465"/>
      <c r="E282" s="373" t="s">
        <v>272</v>
      </c>
      <c r="F282" s="382"/>
      <c r="G282" s="382"/>
      <c r="H282" s="383"/>
      <c r="I282" s="98" t="s">
        <v>273</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274</v>
      </c>
      <c r="D291" s="425"/>
      <c r="E291" s="425"/>
      <c r="F291" s="425"/>
      <c r="G291" s="425"/>
      <c r="H291" s="426"/>
      <c r="I291" s="416" t="s">
        <v>275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276</v>
      </c>
      <c r="B293" s="236"/>
      <c r="C293" s="470"/>
      <c r="D293" s="429"/>
      <c r="E293" s="429"/>
      <c r="F293" s="429"/>
      <c r="G293" s="429"/>
      <c r="H293" s="471"/>
      <c r="I293" s="416"/>
      <c r="J293" s="117"/>
      <c r="K293" s="80"/>
      <c r="L293" s="506" t="s">
        <v>38</v>
      </c>
      <c r="M293" s="507" t="s">
        <v>38</v>
      </c>
      <c r="N293" s="508" t="s">
        <v>38</v>
      </c>
      <c r="O293" s="508" t="s">
        <v>38</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277</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278</v>
      </c>
      <c r="C309" s="122"/>
      <c r="D309" s="122"/>
      <c r="E309" s="47"/>
      <c r="F309" s="47"/>
      <c r="G309" s="47"/>
      <c r="H309" s="48"/>
      <c r="I309" s="48"/>
      <c r="J309" s="50"/>
      <c r="K309" s="49"/>
      <c r="L309" s="123"/>
      <c r="M309" s="123"/>
      <c r="N309" s="258"/>
      <c r="BU309" s="159"/>
    </row>
    <row r="310" s="156" customFormat="1">
      <c r="B310" s="36" t="s">
        <v>279</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126</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280</v>
      </c>
      <c r="B314" s="66"/>
      <c r="C314" s="404" t="s">
        <v>281</v>
      </c>
      <c r="D314" s="392" t="s">
        <v>282</v>
      </c>
      <c r="E314" s="393"/>
      <c r="F314" s="393"/>
      <c r="G314" s="393"/>
      <c r="H314" s="394"/>
      <c r="I314" s="417" t="s">
        <v>283</v>
      </c>
      <c r="J314" s="100">
        <f ref="J314:J319" t="shared" si="50">IF(SUM(L314:BS314)=0,IF(COUNTIF(L314:BS314,"未確認")&gt;0,"未確認",IF(COUNTIF(L314:BS314,"~*")&gt;0,"*",SUM(L314:BS314))),SUM(L314:BS314))</f>
        <v>0</v>
      </c>
      <c r="K314" s="65" t="str">
        <f ref="K314:K319" t="shared" si="51">IF(OR(COUNTIF(L314:BS314,"未確認")&gt;0,COUNTIF(L314:BS314,"~*")&gt;0),"※","")</f>
      </c>
      <c r="L314" s="101">
        <v>983</v>
      </c>
      <c r="M314" s="362">
        <v>738</v>
      </c>
      <c r="N314" s="223">
        <v>563</v>
      </c>
      <c r="O314" s="223">
        <v>92</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284</v>
      </c>
      <c r="B315" s="66"/>
      <c r="C315" s="405"/>
      <c r="D315" s="466"/>
      <c r="E315" s="389" t="s">
        <v>285</v>
      </c>
      <c r="F315" s="390"/>
      <c r="G315" s="390"/>
      <c r="H315" s="391"/>
      <c r="I315" s="418"/>
      <c r="J315" s="100">
        <f t="shared" si="50"/>
        <v>0</v>
      </c>
      <c r="K315" s="65" t="str">
        <f t="shared" si="51"/>
      </c>
      <c r="L315" s="101">
        <v>445</v>
      </c>
      <c r="M315" s="211">
        <v>116</v>
      </c>
      <c r="N315" s="366">
        <v>469</v>
      </c>
      <c r="O315" s="366">
        <v>92</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286</v>
      </c>
      <c r="B316" s="66"/>
      <c r="C316" s="405"/>
      <c r="D316" s="467"/>
      <c r="E316" s="389" t="s">
        <v>287</v>
      </c>
      <c r="F316" s="390"/>
      <c r="G316" s="390"/>
      <c r="H316" s="391"/>
      <c r="I316" s="418"/>
      <c r="J316" s="100">
        <f t="shared" si="50"/>
        <v>0</v>
      </c>
      <c r="K316" s="65" t="str">
        <f t="shared" si="51"/>
      </c>
      <c r="L316" s="101">
        <v>230</v>
      </c>
      <c r="M316" s="211">
        <v>301</v>
      </c>
      <c r="N316" s="211">
        <v>91</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288</v>
      </c>
      <c r="B317" s="66"/>
      <c r="C317" s="405"/>
      <c r="D317" s="468"/>
      <c r="E317" s="389" t="s">
        <v>289</v>
      </c>
      <c r="F317" s="390"/>
      <c r="G317" s="390"/>
      <c r="H317" s="391"/>
      <c r="I317" s="418"/>
      <c r="J317" s="100">
        <f t="shared" si="50"/>
        <v>0</v>
      </c>
      <c r="K317" s="65" t="str">
        <f t="shared" si="51"/>
      </c>
      <c r="L317" s="101">
        <v>308</v>
      </c>
      <c r="M317" s="211">
        <v>321</v>
      </c>
      <c r="N317" s="211">
        <v>3</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290</v>
      </c>
      <c r="B318" s="1"/>
      <c r="C318" s="405"/>
      <c r="D318" s="389" t="s">
        <v>291</v>
      </c>
      <c r="E318" s="390"/>
      <c r="F318" s="390"/>
      <c r="G318" s="390"/>
      <c r="H318" s="391"/>
      <c r="I318" s="418"/>
      <c r="J318" s="100">
        <f t="shared" si="50"/>
        <v>0</v>
      </c>
      <c r="K318" s="65" t="str">
        <f t="shared" si="51"/>
      </c>
      <c r="L318" s="101">
        <v>12218</v>
      </c>
      <c r="M318" s="211">
        <v>12571</v>
      </c>
      <c r="N318" s="211">
        <v>10700</v>
      </c>
      <c r="O318" s="211">
        <v>3521</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292</v>
      </c>
      <c r="B319" s="91"/>
      <c r="C319" s="405"/>
      <c r="D319" s="389" t="s">
        <v>293</v>
      </c>
      <c r="E319" s="390"/>
      <c r="F319" s="390"/>
      <c r="G319" s="390"/>
      <c r="H319" s="391"/>
      <c r="I319" s="419"/>
      <c r="J319" s="100">
        <f t="shared" si="50"/>
        <v>0</v>
      </c>
      <c r="K319" s="65" t="str">
        <f t="shared" si="51"/>
      </c>
      <c r="L319" s="101">
        <v>991</v>
      </c>
      <c r="M319" s="211">
        <v>722</v>
      </c>
      <c r="N319" s="211">
        <v>564</v>
      </c>
      <c r="O319" s="211">
        <v>97</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294</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295</v>
      </c>
      <c r="B327" s="91"/>
      <c r="C327" s="404" t="s">
        <v>281</v>
      </c>
      <c r="D327" s="389" t="s">
        <v>282</v>
      </c>
      <c r="E327" s="390"/>
      <c r="F327" s="390"/>
      <c r="G327" s="390"/>
      <c r="H327" s="391"/>
      <c r="I327" s="417" t="s">
        <v>296</v>
      </c>
      <c r="J327" s="100">
        <f ref="J327:J344" t="shared" si="54">IF(SUM(L327:BS327)=0,IF(COUNTIF(L327:BS327,"未確認")&gt;0,"未確認",IF(COUNTIF(L327:BS327,"~*")&gt;0,"*",SUM(L327:BS327))),SUM(L327:BS327))</f>
        <v>0</v>
      </c>
      <c r="K327" s="65" t="str">
        <f ref="K327:K344" t="shared" si="55">IF(OR(COUNTIF(L327:BS327,"未確認")&gt;0,COUNTIF(L327:BS327,"~*")&gt;0),"※","")</f>
      </c>
      <c r="L327" s="101">
        <v>983</v>
      </c>
      <c r="M327" s="211">
        <v>738</v>
      </c>
      <c r="N327" s="211">
        <v>563</v>
      </c>
      <c r="O327" s="211">
        <v>92</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297</v>
      </c>
      <c r="B328" s="91"/>
      <c r="C328" s="404"/>
      <c r="D328" s="475" t="s">
        <v>298</v>
      </c>
      <c r="E328" s="477" t="s">
        <v>299</v>
      </c>
      <c r="F328" s="478"/>
      <c r="G328" s="478"/>
      <c r="H328" s="479"/>
      <c r="I328" s="456"/>
      <c r="J328" s="100">
        <f t="shared" si="54"/>
        <v>0</v>
      </c>
      <c r="K328" s="65" t="str">
        <f t="shared" si="55"/>
      </c>
      <c r="L328" s="101">
        <v>24</v>
      </c>
      <c r="M328" s="211">
        <v>25</v>
      </c>
      <c r="N328" s="211">
        <v>278</v>
      </c>
      <c r="O328" s="211">
        <v>90</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300</v>
      </c>
      <c r="B329" s="91"/>
      <c r="C329" s="404"/>
      <c r="D329" s="404"/>
      <c r="E329" s="389" t="s">
        <v>301</v>
      </c>
      <c r="F329" s="390"/>
      <c r="G329" s="390"/>
      <c r="H329" s="391"/>
      <c r="I329" s="456"/>
      <c r="J329" s="100">
        <f t="shared" si="54"/>
        <v>0</v>
      </c>
      <c r="K329" s="65" t="str">
        <f t="shared" si="55"/>
      </c>
      <c r="L329" s="101">
        <v>888</v>
      </c>
      <c r="M329" s="211">
        <v>585</v>
      </c>
      <c r="N329" s="211">
        <v>259</v>
      </c>
      <c r="O329" s="211">
        <v>0</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302</v>
      </c>
      <c r="B330" s="91"/>
      <c r="C330" s="404"/>
      <c r="D330" s="404"/>
      <c r="E330" s="389" t="s">
        <v>303</v>
      </c>
      <c r="F330" s="390"/>
      <c r="G330" s="390"/>
      <c r="H330" s="391"/>
      <c r="I330" s="456"/>
      <c r="J330" s="100">
        <f t="shared" si="54"/>
        <v>0</v>
      </c>
      <c r="K330" s="65" t="str">
        <f t="shared" si="55"/>
      </c>
      <c r="L330" s="101">
        <v>12</v>
      </c>
      <c r="M330" s="211">
        <v>50</v>
      </c>
      <c r="N330" s="211">
        <v>16</v>
      </c>
      <c r="O330" s="211">
        <v>2</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304</v>
      </c>
      <c r="B331" s="91"/>
      <c r="C331" s="404"/>
      <c r="D331" s="404"/>
      <c r="E331" s="373" t="s">
        <v>305</v>
      </c>
      <c r="F331" s="382"/>
      <c r="G331" s="382"/>
      <c r="H331" s="383"/>
      <c r="I331" s="456"/>
      <c r="J331" s="100">
        <f t="shared" si="54"/>
        <v>0</v>
      </c>
      <c r="K331" s="65" t="str">
        <f t="shared" si="55"/>
      </c>
      <c r="L331" s="101">
        <v>42</v>
      </c>
      <c r="M331" s="211">
        <v>67</v>
      </c>
      <c r="N331" s="211">
        <v>7</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306</v>
      </c>
      <c r="B332" s="91"/>
      <c r="C332" s="404"/>
      <c r="D332" s="404"/>
      <c r="E332" s="373" t="s">
        <v>307</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308</v>
      </c>
      <c r="B333" s="91"/>
      <c r="C333" s="404"/>
      <c r="D333" s="404"/>
      <c r="E333" s="389" t="s">
        <v>309</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310</v>
      </c>
      <c r="B334" s="91"/>
      <c r="C334" s="404"/>
      <c r="D334" s="476"/>
      <c r="E334" s="392" t="s">
        <v>194</v>
      </c>
      <c r="F334" s="393"/>
      <c r="G334" s="393"/>
      <c r="H334" s="394"/>
      <c r="I334" s="456"/>
      <c r="J334" s="100">
        <f t="shared" si="54"/>
        <v>0</v>
      </c>
      <c r="K334" s="65" t="str">
        <f t="shared" si="55"/>
      </c>
      <c r="L334" s="101">
        <v>17</v>
      </c>
      <c r="M334" s="211">
        <v>11</v>
      </c>
      <c r="N334" s="211">
        <v>3</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311</v>
      </c>
      <c r="B335" s="91"/>
      <c r="C335" s="404"/>
      <c r="D335" s="389" t="s">
        <v>293</v>
      </c>
      <c r="E335" s="390"/>
      <c r="F335" s="390"/>
      <c r="G335" s="390"/>
      <c r="H335" s="391"/>
      <c r="I335" s="456"/>
      <c r="J335" s="100">
        <f t="shared" si="54"/>
        <v>0</v>
      </c>
      <c r="K335" s="65" t="str">
        <f t="shared" si="55"/>
      </c>
      <c r="L335" s="101">
        <v>991</v>
      </c>
      <c r="M335" s="211">
        <v>722</v>
      </c>
      <c r="N335" s="211">
        <v>564</v>
      </c>
      <c r="O335" s="211">
        <v>97</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312</v>
      </c>
      <c r="B336" s="91"/>
      <c r="C336" s="404"/>
      <c r="D336" s="475" t="s">
        <v>313</v>
      </c>
      <c r="E336" s="477" t="s">
        <v>314</v>
      </c>
      <c r="F336" s="478"/>
      <c r="G336" s="478"/>
      <c r="H336" s="479"/>
      <c r="I336" s="456"/>
      <c r="J336" s="100">
        <f t="shared" si="54"/>
        <v>0</v>
      </c>
      <c r="K336" s="65" t="str">
        <f t="shared" si="55"/>
      </c>
      <c r="L336" s="101">
        <v>187</v>
      </c>
      <c r="M336" s="211">
        <v>180</v>
      </c>
      <c r="N336" s="211">
        <v>20</v>
      </c>
      <c r="O336" s="211">
        <v>9</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315</v>
      </c>
      <c r="B337" s="91"/>
      <c r="C337" s="404"/>
      <c r="D337" s="404"/>
      <c r="E337" s="389" t="s">
        <v>316</v>
      </c>
      <c r="F337" s="390"/>
      <c r="G337" s="390"/>
      <c r="H337" s="391"/>
      <c r="I337" s="456"/>
      <c r="J337" s="100">
        <f t="shared" si="54"/>
        <v>0</v>
      </c>
      <c r="K337" s="65" t="str">
        <f t="shared" si="55"/>
      </c>
      <c r="L337" s="101">
        <v>711</v>
      </c>
      <c r="M337" s="211">
        <v>392</v>
      </c>
      <c r="N337" s="211">
        <v>466</v>
      </c>
      <c r="O337" s="211">
        <v>6</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317</v>
      </c>
      <c r="B338" s="91"/>
      <c r="C338" s="404"/>
      <c r="D338" s="404"/>
      <c r="E338" s="389" t="s">
        <v>318</v>
      </c>
      <c r="F338" s="390"/>
      <c r="G338" s="390"/>
      <c r="H338" s="391"/>
      <c r="I338" s="456"/>
      <c r="J338" s="100">
        <f t="shared" si="54"/>
        <v>0</v>
      </c>
      <c r="K338" s="65" t="str">
        <f t="shared" si="55"/>
      </c>
      <c r="L338" s="101">
        <v>30</v>
      </c>
      <c r="M338" s="211">
        <v>61</v>
      </c>
      <c r="N338" s="211">
        <v>26</v>
      </c>
      <c r="O338" s="211">
        <v>8</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319</v>
      </c>
      <c r="B339" s="91"/>
      <c r="C339" s="404"/>
      <c r="D339" s="404"/>
      <c r="E339" s="389" t="s">
        <v>320</v>
      </c>
      <c r="F339" s="390"/>
      <c r="G339" s="390"/>
      <c r="H339" s="391"/>
      <c r="I339" s="456"/>
      <c r="J339" s="100">
        <f t="shared" si="54"/>
        <v>0</v>
      </c>
      <c r="K339" s="65" t="str">
        <f t="shared" si="55"/>
      </c>
      <c r="L339" s="101">
        <v>13</v>
      </c>
      <c r="M339" s="211">
        <v>13</v>
      </c>
      <c r="N339" s="211">
        <v>19</v>
      </c>
      <c r="O339" s="211">
        <v>2</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321</v>
      </c>
      <c r="B340" s="91"/>
      <c r="C340" s="404"/>
      <c r="D340" s="404"/>
      <c r="E340" s="389" t="s">
        <v>322</v>
      </c>
      <c r="F340" s="390"/>
      <c r="G340" s="390"/>
      <c r="H340" s="391"/>
      <c r="I340" s="456"/>
      <c r="J340" s="100">
        <f t="shared" si="54"/>
        <v>0</v>
      </c>
      <c r="K340" s="65" t="str">
        <f t="shared" si="55"/>
      </c>
      <c r="L340" s="101">
        <v>13</v>
      </c>
      <c r="M340" s="211">
        <v>8</v>
      </c>
      <c r="N340" s="211">
        <v>15</v>
      </c>
      <c r="O340" s="211">
        <v>6</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323</v>
      </c>
      <c r="B341" s="91"/>
      <c r="C341" s="404"/>
      <c r="D341" s="404"/>
      <c r="E341" s="373" t="s">
        <v>324</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325</v>
      </c>
      <c r="B342" s="91"/>
      <c r="C342" s="404"/>
      <c r="D342" s="404"/>
      <c r="E342" s="389" t="s">
        <v>326</v>
      </c>
      <c r="F342" s="390"/>
      <c r="G342" s="390"/>
      <c r="H342" s="391"/>
      <c r="I342" s="456"/>
      <c r="J342" s="100">
        <f t="shared" si="54"/>
        <v>0</v>
      </c>
      <c r="K342" s="65" t="str">
        <f t="shared" si="55"/>
      </c>
      <c r="L342" s="101">
        <v>8</v>
      </c>
      <c r="M342" s="211">
        <v>10</v>
      </c>
      <c r="N342" s="211">
        <v>10</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327</v>
      </c>
      <c r="B343" s="91"/>
      <c r="C343" s="404"/>
      <c r="D343" s="404"/>
      <c r="E343" s="389" t="s">
        <v>328</v>
      </c>
      <c r="F343" s="390"/>
      <c r="G343" s="390"/>
      <c r="H343" s="391"/>
      <c r="I343" s="456"/>
      <c r="J343" s="100">
        <f t="shared" si="54"/>
        <v>0</v>
      </c>
      <c r="K343" s="65" t="str">
        <f t="shared" si="55"/>
      </c>
      <c r="L343" s="101">
        <v>29</v>
      </c>
      <c r="M343" s="211">
        <v>58</v>
      </c>
      <c r="N343" s="211">
        <v>8</v>
      </c>
      <c r="O343" s="211">
        <v>66</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329</v>
      </c>
      <c r="B344" s="91"/>
      <c r="C344" s="404"/>
      <c r="D344" s="404"/>
      <c r="E344" s="389" t="s">
        <v>194</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330</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126</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331</v>
      </c>
      <c r="B352" s="91"/>
      <c r="C352" s="392" t="s">
        <v>332</v>
      </c>
      <c r="D352" s="393"/>
      <c r="E352" s="393"/>
      <c r="F352" s="393"/>
      <c r="G352" s="393"/>
      <c r="H352" s="394"/>
      <c r="I352" s="417" t="s">
        <v>333</v>
      </c>
      <c r="J352" s="132">
        <f>IF(SUM(L352:BS352)=0,IF(COUNTIF(L352:BS352,"未確認")&gt;0,"未確認",IF(COUNTIF(L352:BS352,"~*")&gt;0,"*",SUM(L352:BS352))),SUM(L352:BS352))</f>
        <v>0</v>
      </c>
      <c r="K352" s="133" t="str">
        <f>IF(OR(COUNTIF(L352:BS352,"未確認")&gt;0,COUNTIF(L352:BS352,"~*")&gt;0),"※","")</f>
      </c>
      <c r="L352" s="101">
        <v>804</v>
      </c>
      <c r="M352" s="211">
        <v>542</v>
      </c>
      <c r="N352" s="265">
        <v>544</v>
      </c>
      <c r="O352" s="265">
        <v>88</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334</v>
      </c>
      <c r="B353" s="91"/>
      <c r="C353" s="128"/>
      <c r="D353" s="129"/>
      <c r="E353" s="398" t="s">
        <v>335</v>
      </c>
      <c r="F353" s="399"/>
      <c r="G353" s="399"/>
      <c r="H353" s="400"/>
      <c r="I353" s="456"/>
      <c r="J353" s="132">
        <f>IF(SUM(L353:BS353)=0,IF(COUNTIF(L353:BS353,"未確認")&gt;0,"未確認",IF(COUNTIF(L353:BS353,"~*")&gt;0,"*",SUM(L353:BS353))),SUM(L353:BS353))</f>
        <v>0</v>
      </c>
      <c r="K353" s="133" t="str">
        <f>IF(OR(COUNTIF(L353:BS353,"未確認")&gt;0,COUNTIF(L353:BS353,"~*")&gt;0),"※","")</f>
      </c>
      <c r="L353" s="101">
        <v>789</v>
      </c>
      <c r="M353" s="211">
        <v>520</v>
      </c>
      <c r="N353" s="265">
        <v>523</v>
      </c>
      <c r="O353" s="265">
        <v>73</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336</v>
      </c>
      <c r="B354" s="91"/>
      <c r="C354" s="128"/>
      <c r="D354" s="129"/>
      <c r="E354" s="398" t="s">
        <v>337</v>
      </c>
      <c r="F354" s="399"/>
      <c r="G354" s="399"/>
      <c r="H354" s="400"/>
      <c r="I354" s="456"/>
      <c r="J354" s="132">
        <f>IF(SUM(L354:BS354)=0,IF(COUNTIF(L354:BS354,"未確認")&gt;0,"未確認",IF(COUNTIF(L354:BS354,"~*")&gt;0,"*",SUM(L354:BS354))),SUM(L354:BS354))</f>
        <v>0</v>
      </c>
      <c r="K354" s="133" t="str">
        <f>IF(OR(COUNTIF(L354:BS354,"未確認")&gt;0,COUNTIF(L354:BS354,"~*")&gt;0),"※","")</f>
      </c>
      <c r="L354" s="101">
        <v>6</v>
      </c>
      <c r="M354" s="211">
        <v>8</v>
      </c>
      <c r="N354" s="265">
        <v>5</v>
      </c>
      <c r="O354" s="265">
        <v>6</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338</v>
      </c>
      <c r="B355" s="91"/>
      <c r="C355" s="128"/>
      <c r="D355" s="129"/>
      <c r="E355" s="398" t="s">
        <v>339</v>
      </c>
      <c r="F355" s="399"/>
      <c r="G355" s="399"/>
      <c r="H355" s="400"/>
      <c r="I355" s="456"/>
      <c r="J355" s="132">
        <f>IF(SUM(L355:BS355)=0,IF(COUNTIF(L355:BS355,"未確認")&gt;0,"未確認",IF(COUNTIF(L355:BS355,"~*")&gt;0,"*",SUM(L355:BS355))),SUM(L355:BS355))</f>
        <v>0</v>
      </c>
      <c r="K355" s="133" t="str">
        <f>IF(OR(COUNTIF(L355:BS355,"未確認")&gt;0,COUNTIF(L355:BS355,"~*")&gt;0),"※","")</f>
      </c>
      <c r="L355" s="101">
        <v>9</v>
      </c>
      <c r="M355" s="211">
        <v>13</v>
      </c>
      <c r="N355" s="265">
        <v>15</v>
      </c>
      <c r="O355" s="265">
        <v>9</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340</v>
      </c>
      <c r="B356" s="1"/>
      <c r="C356" s="130"/>
      <c r="D356" s="131"/>
      <c r="E356" s="401" t="s">
        <v>341</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1</v>
      </c>
      <c r="N356" s="265">
        <v>1</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342</v>
      </c>
      <c r="C360" s="83"/>
      <c r="D360" s="83"/>
      <c r="E360" s="83"/>
      <c r="F360" s="83"/>
      <c r="G360" s="83"/>
      <c r="H360" s="10"/>
      <c r="I360" s="10"/>
      <c r="J360" s="51"/>
      <c r="K360" s="24"/>
      <c r="L360" s="84"/>
      <c r="M360" s="84"/>
      <c r="N360" s="258"/>
      <c r="BU360" s="360"/>
    </row>
    <row r="361" s="156" customFormat="1">
      <c r="B361" s="91" t="s">
        <v>343</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344</v>
      </c>
      <c r="B365" s="91"/>
      <c r="C365" s="395" t="s">
        <v>345</v>
      </c>
      <c r="D365" s="396"/>
      <c r="E365" s="396"/>
      <c r="F365" s="396"/>
      <c r="G365" s="396"/>
      <c r="H365" s="397"/>
      <c r="I365" s="417" t="s">
        <v>346</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347</v>
      </c>
      <c r="B366" s="91"/>
      <c r="C366" s="128"/>
      <c r="D366" s="136"/>
      <c r="E366" s="389" t="s">
        <v>348</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349</v>
      </c>
      <c r="B367" s="91"/>
      <c r="C367" s="130"/>
      <c r="D367" s="137"/>
      <c r="E367" s="389" t="s">
        <v>350</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351</v>
      </c>
      <c r="B368" s="91"/>
      <c r="C368" s="453" t="s">
        <v>352</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353</v>
      </c>
      <c r="B369" s="91"/>
      <c r="C369" s="128"/>
      <c r="D369" s="136"/>
      <c r="E369" s="389" t="s">
        <v>354</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355</v>
      </c>
      <c r="B370" s="91"/>
      <c r="C370" s="130"/>
      <c r="D370" s="137"/>
      <c r="E370" s="389" t="s">
        <v>356</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277</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357</v>
      </c>
      <c r="C385" s="139"/>
      <c r="D385" s="47"/>
      <c r="E385" s="47"/>
      <c r="F385" s="47"/>
      <c r="G385" s="47"/>
      <c r="H385" s="48"/>
      <c r="I385" s="48"/>
      <c r="J385" s="50"/>
      <c r="K385" s="49"/>
      <c r="L385" s="123"/>
      <c r="M385" s="123"/>
      <c r="N385" s="270"/>
      <c r="BU385" s="159"/>
    </row>
    <row r="386" s="156" customFormat="1">
      <c r="B386" s="14" t="s">
        <v>358</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t="s">
        <v>38</v>
      </c>
      <c r="O389" s="324" t="s">
        <v>38</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359</v>
      </c>
      <c r="D390" s="382"/>
      <c r="E390" s="382"/>
      <c r="F390" s="382"/>
      <c r="G390" s="382"/>
      <c r="H390" s="383"/>
      <c r="I390" s="431" t="s">
        <v>360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361</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362</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114</v>
      </c>
      <c r="D393" s="382"/>
      <c r="E393" s="382"/>
      <c r="F393" s="382"/>
      <c r="G393" s="382"/>
      <c r="H393" s="383"/>
      <c r="I393" s="451"/>
      <c r="J393" s="172" t="str">
        <f t="shared" si="63"/>
        <v>未確認</v>
      </c>
      <c r="K393" s="280" t="str">
        <f t="shared" si="64"/>
        <v>※</v>
      </c>
      <c r="L393" s="286">
        <v>1164</v>
      </c>
      <c r="M393" s="215">
        <v>1042</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363</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364</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365</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366</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367</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368</v>
      </c>
      <c r="D399" s="382"/>
      <c r="E399" s="382"/>
      <c r="F399" s="382"/>
      <c r="G399" s="382"/>
      <c r="H399" s="383"/>
      <c r="I399" s="451"/>
      <c r="J399" s="172" t="str">
        <f t="shared" si="63"/>
        <v>未確認</v>
      </c>
      <c r="K399" s="280" t="str">
        <f t="shared" si="64"/>
        <v>※</v>
      </c>
      <c r="L399" s="286">
        <v>0</v>
      </c>
      <c r="M399" s="215">
        <v>0</v>
      </c>
      <c r="N399" s="215" t="s">
        <v>369</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370</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116</v>
      </c>
      <c r="D401" s="382"/>
      <c r="E401" s="382"/>
      <c r="F401" s="382"/>
      <c r="G401" s="382"/>
      <c r="H401" s="383"/>
      <c r="I401" s="451"/>
      <c r="J401" s="172" t="str">
        <f t="shared" si="63"/>
        <v>未確認</v>
      </c>
      <c r="K401" s="280" t="str">
        <f t="shared" si="64"/>
        <v>※</v>
      </c>
      <c r="L401" s="286">
        <v>0</v>
      </c>
      <c r="M401" s="215">
        <v>0</v>
      </c>
      <c r="N401" s="215">
        <v>0</v>
      </c>
      <c r="O401" s="274" t="s">
        <v>369</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371</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372</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373</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374</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375</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376</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377</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378</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379</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380</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381</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382</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383</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384</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385</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386</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387</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388</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389</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390</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391</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392</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393</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394</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395</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396</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397</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398</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399</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400</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401</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402</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403</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404</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405</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406</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407</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408</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409</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410</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411</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412</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115</v>
      </c>
      <c r="D444" s="382"/>
      <c r="E444" s="382"/>
      <c r="F444" s="382"/>
      <c r="G444" s="382"/>
      <c r="H444" s="383"/>
      <c r="I444" s="451"/>
      <c r="J444" s="172" t="str">
        <f t="shared" si="65"/>
        <v>未確認</v>
      </c>
      <c r="K444" s="280" t="str">
        <f t="shared" si="66"/>
        <v>※</v>
      </c>
      <c r="L444" s="286">
        <v>0</v>
      </c>
      <c r="M444" s="215">
        <v>0</v>
      </c>
      <c r="N444" s="215">
        <v>685</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413</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414</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415</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416</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417</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418</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419</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420</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421</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422</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423</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424</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425</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426</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427</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428</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429</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430</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431</v>
      </c>
      <c r="D463" s="382"/>
      <c r="E463" s="382"/>
      <c r="F463" s="382"/>
      <c r="G463" s="382"/>
      <c r="H463" s="383"/>
      <c r="I463" s="452"/>
      <c r="J463" s="172" t="str">
        <f t="shared" si="67"/>
        <v>未確認</v>
      </c>
      <c r="K463" s="280" t="str">
        <f t="shared" si="68"/>
        <v>※</v>
      </c>
      <c r="L463" s="286" t="s">
        <v>369</v>
      </c>
      <c r="M463" s="215" t="s">
        <v>369</v>
      </c>
      <c r="N463" s="215">
        <v>151</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432</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433</v>
      </c>
      <c r="B471" s="1"/>
      <c r="C471" s="392" t="s">
        <v>434</v>
      </c>
      <c r="D471" s="393"/>
      <c r="E471" s="393"/>
      <c r="F471" s="393"/>
      <c r="G471" s="393"/>
      <c r="H471" s="394"/>
      <c r="I471" s="431" t="s">
        <v>435</v>
      </c>
      <c r="J471" s="291" t="str">
        <f ref="J471:J499" t="shared" si="75">IF(SUM(L471:BS471)=0,IF(COUNTIF(L471:BS471,"未確認")&gt;0,"未確認",IF(COUNTIF(L471:BS471,"~*")&gt;0,"*",SUM(L471:BS471))),SUM(L471:BS471))</f>
        <v>未確認</v>
      </c>
      <c r="K471" s="292" t="str">
        <f ref="K471:K499" t="shared" si="76">IF(OR(COUNTIF(L471:BS471,"未確認")&gt;0,COUNTIF(L471:BS471,"*")&gt;0),"※","")</f>
        <v>※</v>
      </c>
      <c r="L471" s="286">
        <v>572</v>
      </c>
      <c r="M471" s="215" t="s">
        <v>369</v>
      </c>
      <c r="N471" s="274">
        <v>157</v>
      </c>
      <c r="O471" s="274" t="s">
        <v>369</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436</v>
      </c>
      <c r="B472" s="1"/>
      <c r="C472" s="141"/>
      <c r="D472" s="413" t="s">
        <v>437</v>
      </c>
      <c r="E472" s="389" t="s">
        <v>438</v>
      </c>
      <c r="F472" s="390"/>
      <c r="G472" s="390"/>
      <c r="H472" s="391"/>
      <c r="I472" s="432"/>
      <c r="J472" s="291" t="str">
        <f t="shared" si="75"/>
        <v>未確認</v>
      </c>
      <c r="K472" s="292" t="str">
        <f t="shared" si="76"/>
        <v>※</v>
      </c>
      <c r="L472" s="286" t="s">
        <v>369</v>
      </c>
      <c r="M472" s="215" t="s">
        <v>369</v>
      </c>
      <c r="N472" s="274">
        <v>0</v>
      </c>
      <c r="O472" s="274" t="s">
        <v>369</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439</v>
      </c>
      <c r="B473" s="1"/>
      <c r="C473" s="141"/>
      <c r="D473" s="414"/>
      <c r="E473" s="389" t="s">
        <v>440</v>
      </c>
      <c r="F473" s="390"/>
      <c r="G473" s="390"/>
      <c r="H473" s="391"/>
      <c r="I473" s="432"/>
      <c r="J473" s="291" t="str">
        <f t="shared" si="75"/>
        <v>未確認</v>
      </c>
      <c r="K473" s="292" t="str">
        <f t="shared" si="76"/>
        <v>※</v>
      </c>
      <c r="L473" s="286">
        <v>366</v>
      </c>
      <c r="M473" s="215">
        <v>0</v>
      </c>
      <c r="N473" s="274" t="s">
        <v>369</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441</v>
      </c>
      <c r="B474" s="1"/>
      <c r="C474" s="141"/>
      <c r="D474" s="414"/>
      <c r="E474" s="389" t="s">
        <v>442</v>
      </c>
      <c r="F474" s="390"/>
      <c r="G474" s="390"/>
      <c r="H474" s="391"/>
      <c r="I474" s="432"/>
      <c r="J474" s="291" t="str">
        <f t="shared" si="75"/>
        <v>未確認</v>
      </c>
      <c r="K474" s="292" t="str">
        <f t="shared" si="76"/>
        <v>※</v>
      </c>
      <c r="L474" s="286" t="s">
        <v>369</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443</v>
      </c>
      <c r="B475" s="1"/>
      <c r="C475" s="141"/>
      <c r="D475" s="414"/>
      <c r="E475" s="389" t="s">
        <v>444</v>
      </c>
      <c r="F475" s="390"/>
      <c r="G475" s="390"/>
      <c r="H475" s="391"/>
      <c r="I475" s="432"/>
      <c r="J475" s="291" t="str">
        <f t="shared" si="75"/>
        <v>未確認</v>
      </c>
      <c r="K475" s="292" t="str">
        <f t="shared" si="76"/>
        <v>※</v>
      </c>
      <c r="L475" s="286" t="s">
        <v>369</v>
      </c>
      <c r="M475" s="215">
        <v>0</v>
      </c>
      <c r="N475" s="274" t="s">
        <v>369</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445</v>
      </c>
      <c r="B476" s="1"/>
      <c r="C476" s="141"/>
      <c r="D476" s="414"/>
      <c r="E476" s="389" t="s">
        <v>446</v>
      </c>
      <c r="F476" s="390"/>
      <c r="G476" s="390"/>
      <c r="H476" s="391"/>
      <c r="I476" s="432"/>
      <c r="J476" s="291" t="str">
        <f t="shared" si="75"/>
        <v>未確認</v>
      </c>
      <c r="K476" s="292" t="str">
        <f t="shared" si="76"/>
        <v>※</v>
      </c>
      <c r="L476" s="286" t="s">
        <v>369</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447</v>
      </c>
      <c r="B477" s="1"/>
      <c r="C477" s="141"/>
      <c r="D477" s="414"/>
      <c r="E477" s="389" t="s">
        <v>448</v>
      </c>
      <c r="F477" s="390"/>
      <c r="G477" s="390"/>
      <c r="H477" s="391"/>
      <c r="I477" s="432"/>
      <c r="J477" s="291" t="str">
        <f t="shared" si="75"/>
        <v>未確認</v>
      </c>
      <c r="K477" s="292" t="str">
        <f t="shared" si="76"/>
        <v>※</v>
      </c>
      <c r="L477" s="286" t="s">
        <v>369</v>
      </c>
      <c r="M477" s="215" t="s">
        <v>369</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449</v>
      </c>
      <c r="B478" s="1"/>
      <c r="C478" s="141"/>
      <c r="D478" s="414"/>
      <c r="E478" s="389" t="s">
        <v>450</v>
      </c>
      <c r="F478" s="390"/>
      <c r="G478" s="390"/>
      <c r="H478" s="391"/>
      <c r="I478" s="432"/>
      <c r="J478" s="291" t="str">
        <f t="shared" si="75"/>
        <v>未確認</v>
      </c>
      <c r="K478" s="292" t="str">
        <f t="shared" si="76"/>
        <v>※</v>
      </c>
      <c r="L478" s="286" t="s">
        <v>369</v>
      </c>
      <c r="M478" s="215" t="s">
        <v>369</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451</v>
      </c>
      <c r="B479" s="1"/>
      <c r="C479" s="141"/>
      <c r="D479" s="414"/>
      <c r="E479" s="389" t="s">
        <v>452</v>
      </c>
      <c r="F479" s="390"/>
      <c r="G479" s="390"/>
      <c r="H479" s="391"/>
      <c r="I479" s="432"/>
      <c r="J479" s="291" t="str">
        <f t="shared" si="75"/>
        <v>未確認</v>
      </c>
      <c r="K479" s="292" t="str">
        <f t="shared" si="76"/>
        <v>※</v>
      </c>
      <c r="L479" s="286" t="s">
        <v>369</v>
      </c>
      <c r="M479" s="215" t="s">
        <v>369</v>
      </c>
      <c r="N479" s="274" t="s">
        <v>369</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453</v>
      </c>
      <c r="B480" s="1"/>
      <c r="C480" s="141"/>
      <c r="D480" s="414"/>
      <c r="E480" s="389" t="s">
        <v>454</v>
      </c>
      <c r="F480" s="390"/>
      <c r="G480" s="390"/>
      <c r="H480" s="391"/>
      <c r="I480" s="432"/>
      <c r="J480" s="291" t="str">
        <f t="shared" si="75"/>
        <v>未確認</v>
      </c>
      <c r="K480" s="292" t="str">
        <f t="shared" si="76"/>
        <v>※</v>
      </c>
      <c r="L480" s="286" t="s">
        <v>369</v>
      </c>
      <c r="M480" s="215" t="s">
        <v>369</v>
      </c>
      <c r="N480" s="274" t="s">
        <v>369</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455</v>
      </c>
      <c r="B481" s="1"/>
      <c r="C481" s="141"/>
      <c r="D481" s="414"/>
      <c r="E481" s="389" t="s">
        <v>456</v>
      </c>
      <c r="F481" s="390"/>
      <c r="G481" s="390"/>
      <c r="H481" s="391"/>
      <c r="I481" s="432"/>
      <c r="J481" s="291" t="str">
        <f t="shared" si="75"/>
        <v>未確認</v>
      </c>
      <c r="K481" s="292" t="str">
        <f t="shared" si="76"/>
        <v>※</v>
      </c>
      <c r="L481" s="286" t="s">
        <v>369</v>
      </c>
      <c r="M481" s="215" t="s">
        <v>369</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457</v>
      </c>
      <c r="B482" s="1"/>
      <c r="C482" s="141"/>
      <c r="D482" s="414"/>
      <c r="E482" s="389" t="s">
        <v>458</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459</v>
      </c>
      <c r="B483" s="1"/>
      <c r="C483" s="141"/>
      <c r="D483" s="415"/>
      <c r="E483" s="389" t="s">
        <v>460</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461</v>
      </c>
      <c r="B484" s="110"/>
      <c r="C484" s="392" t="s">
        <v>462</v>
      </c>
      <c r="D484" s="393"/>
      <c r="E484" s="393"/>
      <c r="F484" s="393"/>
      <c r="G484" s="393"/>
      <c r="H484" s="394"/>
      <c r="I484" s="431" t="s">
        <v>463</v>
      </c>
      <c r="J484" s="291" t="str">
        <f t="shared" si="75"/>
        <v>未確認</v>
      </c>
      <c r="K484" s="292" t="str">
        <f t="shared" si="76"/>
        <v>※</v>
      </c>
      <c r="L484" s="286" t="s">
        <v>369</v>
      </c>
      <c r="M484" s="215">
        <v>0</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464</v>
      </c>
      <c r="B485" s="1"/>
      <c r="C485" s="141"/>
      <c r="D485" s="413" t="s">
        <v>437</v>
      </c>
      <c r="E485" s="389" t="s">
        <v>438</v>
      </c>
      <c r="F485" s="390"/>
      <c r="G485" s="390"/>
      <c r="H485" s="391"/>
      <c r="I485" s="432"/>
      <c r="J485" s="291" t="str">
        <f t="shared" si="75"/>
        <v>未確認</v>
      </c>
      <c r="K485" s="292" t="str">
        <f t="shared" si="76"/>
        <v>※</v>
      </c>
      <c r="L485" s="286" t="s">
        <v>369</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465</v>
      </c>
      <c r="B486" s="1"/>
      <c r="C486" s="141"/>
      <c r="D486" s="414"/>
      <c r="E486" s="389" t="s">
        <v>440</v>
      </c>
      <c r="F486" s="390"/>
      <c r="G486" s="390"/>
      <c r="H486" s="391"/>
      <c r="I486" s="432"/>
      <c r="J486" s="291" t="str">
        <f t="shared" si="75"/>
        <v>未確認</v>
      </c>
      <c r="K486" s="292" t="str">
        <f t="shared" si="76"/>
        <v>※</v>
      </c>
      <c r="L486" s="286" t="s">
        <v>369</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466</v>
      </c>
      <c r="B487" s="1"/>
      <c r="C487" s="141"/>
      <c r="D487" s="414"/>
      <c r="E487" s="389" t="s">
        <v>442</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467</v>
      </c>
      <c r="B488" s="1"/>
      <c r="C488" s="141"/>
      <c r="D488" s="414"/>
      <c r="E488" s="389" t="s">
        <v>444</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468</v>
      </c>
      <c r="B489" s="1"/>
      <c r="C489" s="141"/>
      <c r="D489" s="414"/>
      <c r="E489" s="389" t="s">
        <v>446</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469</v>
      </c>
      <c r="B490" s="1"/>
      <c r="C490" s="141"/>
      <c r="D490" s="414"/>
      <c r="E490" s="389" t="s">
        <v>448</v>
      </c>
      <c r="F490" s="390"/>
      <c r="G490" s="390"/>
      <c r="H490" s="391"/>
      <c r="I490" s="432"/>
      <c r="J490" s="291" t="str">
        <f t="shared" si="75"/>
        <v>未確認</v>
      </c>
      <c r="K490" s="292" t="str">
        <f t="shared" si="76"/>
        <v>※</v>
      </c>
      <c r="L490" s="286" t="s">
        <v>369</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470</v>
      </c>
      <c r="B491" s="1"/>
      <c r="C491" s="141"/>
      <c r="D491" s="414"/>
      <c r="E491" s="389" t="s">
        <v>450</v>
      </c>
      <c r="F491" s="390"/>
      <c r="G491" s="390"/>
      <c r="H491" s="391"/>
      <c r="I491" s="432"/>
      <c r="J491" s="291" t="str">
        <f t="shared" si="75"/>
        <v>未確認</v>
      </c>
      <c r="K491" s="292" t="str">
        <f t="shared" si="76"/>
        <v>※</v>
      </c>
      <c r="L491" s="286" t="s">
        <v>369</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471</v>
      </c>
      <c r="B492" s="1"/>
      <c r="C492" s="141"/>
      <c r="D492" s="414"/>
      <c r="E492" s="389" t="s">
        <v>452</v>
      </c>
      <c r="F492" s="390"/>
      <c r="G492" s="390"/>
      <c r="H492" s="391"/>
      <c r="I492" s="432"/>
      <c r="J492" s="291" t="str">
        <f t="shared" si="75"/>
        <v>未確認</v>
      </c>
      <c r="K492" s="292" t="str">
        <f t="shared" si="76"/>
        <v>※</v>
      </c>
      <c r="L492" s="286" t="s">
        <v>369</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472</v>
      </c>
      <c r="B493" s="1"/>
      <c r="C493" s="141"/>
      <c r="D493" s="414"/>
      <c r="E493" s="389" t="s">
        <v>454</v>
      </c>
      <c r="F493" s="390"/>
      <c r="G493" s="390"/>
      <c r="H493" s="391"/>
      <c r="I493" s="432"/>
      <c r="J493" s="291" t="str">
        <f t="shared" si="75"/>
        <v>未確認</v>
      </c>
      <c r="K493" s="292" t="str">
        <f t="shared" si="76"/>
        <v>※</v>
      </c>
      <c r="L493" s="286" t="s">
        <v>369</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473</v>
      </c>
      <c r="B494" s="1"/>
      <c r="C494" s="141"/>
      <c r="D494" s="414"/>
      <c r="E494" s="389" t="s">
        <v>456</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474</v>
      </c>
      <c r="B495" s="1"/>
      <c r="C495" s="141"/>
      <c r="D495" s="414"/>
      <c r="E495" s="389" t="s">
        <v>458</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475</v>
      </c>
      <c r="B496" s="1"/>
      <c r="C496" s="141"/>
      <c r="D496" s="415"/>
      <c r="E496" s="389" t="s">
        <v>460</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476</v>
      </c>
      <c r="B497" s="110"/>
      <c r="C497" s="389" t="s">
        <v>477</v>
      </c>
      <c r="D497" s="390"/>
      <c r="E497" s="390"/>
      <c r="F497" s="390"/>
      <c r="G497" s="390"/>
      <c r="H497" s="391"/>
      <c r="I497" s="93" t="s">
        <v>478</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479</v>
      </c>
      <c r="B498" s="110"/>
      <c r="C498" s="389" t="s">
        <v>480</v>
      </c>
      <c r="D498" s="390"/>
      <c r="E498" s="390"/>
      <c r="F498" s="390"/>
      <c r="G498" s="390"/>
      <c r="H498" s="391"/>
      <c r="I498" s="93" t="s">
        <v>481</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482</v>
      </c>
      <c r="B499" s="110"/>
      <c r="C499" s="389" t="s">
        <v>483</v>
      </c>
      <c r="D499" s="390"/>
      <c r="E499" s="390"/>
      <c r="F499" s="390"/>
      <c r="G499" s="390"/>
      <c r="H499" s="391"/>
      <c r="I499" s="93" t="s">
        <v>484</v>
      </c>
      <c r="J499" s="291" t="str">
        <f t="shared" si="75"/>
        <v>未確認</v>
      </c>
      <c r="K499" s="292" t="str">
        <f t="shared" si="76"/>
        <v>※</v>
      </c>
      <c r="L499" s="286" t="s">
        <v>369</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485</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486</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487</v>
      </c>
      <c r="B507" s="1"/>
      <c r="C507" s="389" t="s">
        <v>488</v>
      </c>
      <c r="D507" s="390"/>
      <c r="E507" s="390"/>
      <c r="F507" s="390"/>
      <c r="G507" s="390"/>
      <c r="H507" s="391"/>
      <c r="I507" s="95" t="s">
        <v>489</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369</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490</v>
      </c>
      <c r="B508" s="143"/>
      <c r="C508" s="389" t="s">
        <v>491</v>
      </c>
      <c r="D508" s="390"/>
      <c r="E508" s="390"/>
      <c r="F508" s="390"/>
      <c r="G508" s="390"/>
      <c r="H508" s="391"/>
      <c r="I508" s="93" t="s">
        <v>492</v>
      </c>
      <c r="J508" s="291" t="str">
        <f t="shared" si="85"/>
        <v>未確認</v>
      </c>
      <c r="K508" s="292" t="str">
        <f t="shared" si="86"/>
        <v>※</v>
      </c>
      <c r="L508" s="286" t="s">
        <v>369</v>
      </c>
      <c r="M508" s="215" t="s">
        <v>369</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493</v>
      </c>
      <c r="B509" s="143"/>
      <c r="C509" s="389" t="s">
        <v>494</v>
      </c>
      <c r="D509" s="390"/>
      <c r="E509" s="390"/>
      <c r="F509" s="390"/>
      <c r="G509" s="390"/>
      <c r="H509" s="391"/>
      <c r="I509" s="93" t="s">
        <v>495</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496</v>
      </c>
      <c r="B510" s="143"/>
      <c r="C510" s="389" t="s">
        <v>497</v>
      </c>
      <c r="D510" s="390"/>
      <c r="E510" s="390"/>
      <c r="F510" s="390"/>
      <c r="G510" s="390"/>
      <c r="H510" s="391"/>
      <c r="I510" s="93" t="s">
        <v>498</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499</v>
      </c>
      <c r="B511" s="143"/>
      <c r="C511" s="389" t="s">
        <v>500</v>
      </c>
      <c r="D511" s="390"/>
      <c r="E511" s="390"/>
      <c r="F511" s="390"/>
      <c r="G511" s="390"/>
      <c r="H511" s="391"/>
      <c r="I511" s="93" t="s">
        <v>501</v>
      </c>
      <c r="J511" s="291" t="str">
        <f t="shared" si="85"/>
        <v>未確認</v>
      </c>
      <c r="K511" s="292" t="str">
        <f t="shared" si="86"/>
        <v>※</v>
      </c>
      <c r="L511" s="286" t="s">
        <v>369</v>
      </c>
      <c r="M511" s="215" t="s">
        <v>369</v>
      </c>
      <c r="N511" s="274" t="s">
        <v>369</v>
      </c>
      <c r="O511" s="274" t="s">
        <v>369</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502</v>
      </c>
      <c r="B512" s="143"/>
      <c r="C512" s="373" t="s">
        <v>503</v>
      </c>
      <c r="D512" s="382"/>
      <c r="E512" s="382"/>
      <c r="F512" s="382"/>
      <c r="G512" s="382"/>
      <c r="H512" s="383"/>
      <c r="I512" s="93" t="s">
        <v>504</v>
      </c>
      <c r="J512" s="291" t="str">
        <f t="shared" si="85"/>
        <v>未確認</v>
      </c>
      <c r="K512" s="292" t="str">
        <f t="shared" si="86"/>
        <v>※</v>
      </c>
      <c r="L512" s="286" t="s">
        <v>369</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505</v>
      </c>
      <c r="B513" s="143"/>
      <c r="C513" s="389" t="s">
        <v>506</v>
      </c>
      <c r="D513" s="390"/>
      <c r="E513" s="390"/>
      <c r="F513" s="390"/>
      <c r="G513" s="390"/>
      <c r="H513" s="391"/>
      <c r="I513" s="93" t="s">
        <v>507</v>
      </c>
      <c r="J513" s="291" t="str">
        <f t="shared" si="85"/>
        <v>未確認</v>
      </c>
      <c r="K513" s="292" t="str">
        <f t="shared" si="86"/>
        <v>※</v>
      </c>
      <c r="L513" s="286" t="s">
        <v>369</v>
      </c>
      <c r="M513" s="215" t="s">
        <v>369</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508</v>
      </c>
      <c r="B514" s="143"/>
      <c r="C514" s="389" t="s">
        <v>509</v>
      </c>
      <c r="D514" s="390"/>
      <c r="E514" s="390"/>
      <c r="F514" s="390"/>
      <c r="G514" s="390"/>
      <c r="H514" s="391"/>
      <c r="I514" s="93" t="s">
        <v>510</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511</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512</v>
      </c>
      <c r="B519" s="143"/>
      <c r="C519" s="406" t="s">
        <v>513</v>
      </c>
      <c r="D519" s="407"/>
      <c r="E519" s="407"/>
      <c r="F519" s="407"/>
      <c r="G519" s="407"/>
      <c r="H519" s="408"/>
      <c r="I519" s="93" t="s">
        <v>514</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515</v>
      </c>
      <c r="D520" s="442"/>
      <c r="E520" s="442"/>
      <c r="F520" s="442"/>
      <c r="G520" s="442"/>
      <c r="H520" s="443"/>
      <c r="I520" s="98" t="s">
        <v>516</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517</v>
      </c>
      <c r="B521" s="143"/>
      <c r="C521" s="406" t="s">
        <v>518</v>
      </c>
      <c r="D521" s="407"/>
      <c r="E521" s="407"/>
      <c r="F521" s="407"/>
      <c r="G521" s="407"/>
      <c r="H521" s="408"/>
      <c r="I521" s="93" t="s">
        <v>519</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520</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521</v>
      </c>
      <c r="B526" s="143"/>
      <c r="C526" s="406" t="s">
        <v>522</v>
      </c>
      <c r="D526" s="407"/>
      <c r="E526" s="407"/>
      <c r="F526" s="407"/>
      <c r="G526" s="407"/>
      <c r="H526" s="408"/>
      <c r="I526" s="93" t="s">
        <v>523</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524</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525</v>
      </c>
      <c r="B531" s="143"/>
      <c r="C531" s="389" t="s">
        <v>526</v>
      </c>
      <c r="D531" s="390"/>
      <c r="E531" s="390"/>
      <c r="F531" s="390"/>
      <c r="G531" s="390"/>
      <c r="H531" s="391"/>
      <c r="I531" s="93" t="s">
        <v>527</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528</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529</v>
      </c>
      <c r="B536" s="143"/>
      <c r="C536" s="389" t="s">
        <v>530</v>
      </c>
      <c r="D536" s="390"/>
      <c r="E536" s="390"/>
      <c r="F536" s="390"/>
      <c r="G536" s="390"/>
      <c r="H536" s="391"/>
      <c r="I536" s="93" t="s">
        <v>531</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532</v>
      </c>
      <c r="B537" s="143"/>
      <c r="C537" s="389" t="s">
        <v>533</v>
      </c>
      <c r="D537" s="390"/>
      <c r="E537" s="390"/>
      <c r="F537" s="390"/>
      <c r="G537" s="390"/>
      <c r="H537" s="391"/>
      <c r="I537" s="93" t="s">
        <v>534</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535</v>
      </c>
      <c r="B538" s="143"/>
      <c r="C538" s="389" t="s">
        <v>536</v>
      </c>
      <c r="D538" s="390"/>
      <c r="E538" s="390"/>
      <c r="F538" s="390"/>
      <c r="G538" s="390"/>
      <c r="H538" s="391"/>
      <c r="I538" s="431" t="s">
        <v>537</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538</v>
      </c>
      <c r="B539" s="143"/>
      <c r="C539" s="389" t="s">
        <v>539</v>
      </c>
      <c r="D539" s="390"/>
      <c r="E539" s="390"/>
      <c r="F539" s="390"/>
      <c r="G539" s="390"/>
      <c r="H539" s="391"/>
      <c r="I539" s="451"/>
      <c r="J539" s="291" t="str">
        <f t="shared" si="119"/>
        <v>未確認</v>
      </c>
      <c r="K539" s="292" t="str">
        <f t="shared" si="120"/>
        <v>※</v>
      </c>
      <c r="L539" s="286" t="s">
        <v>369</v>
      </c>
      <c r="M539" s="215">
        <v>415</v>
      </c>
      <c r="N539" s="274" t="s">
        <v>369</v>
      </c>
      <c r="O539" s="274" t="s">
        <v>369</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540</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541</v>
      </c>
      <c r="B541" s="143"/>
      <c r="C541" s="389" t="s">
        <v>542</v>
      </c>
      <c r="D541" s="390"/>
      <c r="E541" s="390"/>
      <c r="F541" s="390"/>
      <c r="G541" s="390"/>
      <c r="H541" s="391"/>
      <c r="I541" s="93" t="s">
        <v>543</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544</v>
      </c>
      <c r="B542" s="143"/>
      <c r="C542" s="389" t="s">
        <v>545</v>
      </c>
      <c r="D542" s="390"/>
      <c r="E542" s="390"/>
      <c r="F542" s="390"/>
      <c r="G542" s="390"/>
      <c r="H542" s="391"/>
      <c r="I542" s="93" t="s">
        <v>546</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547</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548</v>
      </c>
      <c r="B550" s="90"/>
      <c r="C550" s="389" t="s">
        <v>549</v>
      </c>
      <c r="D550" s="390"/>
      <c r="E550" s="390"/>
      <c r="F550" s="390"/>
      <c r="G550" s="390"/>
      <c r="H550" s="391"/>
      <c r="I550" s="93" t="s">
        <v>550</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551</v>
      </c>
      <c r="B551" s="91"/>
      <c r="C551" s="389" t="s">
        <v>552</v>
      </c>
      <c r="D551" s="390"/>
      <c r="E551" s="390"/>
      <c r="F551" s="390"/>
      <c r="G551" s="390"/>
      <c r="H551" s="391"/>
      <c r="I551" s="93" t="s">
        <v>553</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554</v>
      </c>
      <c r="D552" s="382"/>
      <c r="E552" s="382"/>
      <c r="F552" s="382"/>
      <c r="G552" s="382"/>
      <c r="H552" s="383"/>
      <c r="I552" s="98" t="s">
        <v>555</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556</v>
      </c>
      <c r="B553" s="91"/>
      <c r="C553" s="389" t="s">
        <v>557</v>
      </c>
      <c r="D553" s="390"/>
      <c r="E553" s="390"/>
      <c r="F553" s="390"/>
      <c r="G553" s="390"/>
      <c r="H553" s="391"/>
      <c r="I553" s="93" t="s">
        <v>558</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559</v>
      </c>
      <c r="B554" s="91"/>
      <c r="C554" s="389" t="s">
        <v>560</v>
      </c>
      <c r="D554" s="390"/>
      <c r="E554" s="390"/>
      <c r="F554" s="390"/>
      <c r="G554" s="390"/>
      <c r="H554" s="391"/>
      <c r="I554" s="93" t="s">
        <v>561</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562</v>
      </c>
      <c r="B555" s="91"/>
      <c r="C555" s="389" t="s">
        <v>563</v>
      </c>
      <c r="D555" s="390"/>
      <c r="E555" s="390"/>
      <c r="F555" s="390"/>
      <c r="G555" s="390"/>
      <c r="H555" s="391"/>
      <c r="I555" s="93" t="s">
        <v>564</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565</v>
      </c>
      <c r="B556" s="91"/>
      <c r="C556" s="389" t="s">
        <v>566</v>
      </c>
      <c r="D556" s="390"/>
      <c r="E556" s="390"/>
      <c r="F556" s="390"/>
      <c r="G556" s="390"/>
      <c r="H556" s="391"/>
      <c r="I556" s="93" t="s">
        <v>567</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568</v>
      </c>
      <c r="B557" s="91"/>
      <c r="C557" s="389" t="s">
        <v>569</v>
      </c>
      <c r="D557" s="390"/>
      <c r="E557" s="390"/>
      <c r="F557" s="390"/>
      <c r="G557" s="390"/>
      <c r="H557" s="391"/>
      <c r="I557" s="93" t="s">
        <v>570</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571</v>
      </c>
      <c r="B558" s="91"/>
      <c r="C558" s="389" t="s">
        <v>572</v>
      </c>
      <c r="D558" s="390"/>
      <c r="E558" s="390"/>
      <c r="F558" s="390"/>
      <c r="G558" s="390"/>
      <c r="H558" s="391"/>
      <c r="I558" s="93" t="s">
        <v>573</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574</v>
      </c>
      <c r="B559" s="91"/>
      <c r="C559" s="373" t="s">
        <v>575</v>
      </c>
      <c r="D559" s="382"/>
      <c r="E559" s="382"/>
      <c r="F559" s="382"/>
      <c r="G559" s="382"/>
      <c r="H559" s="383"/>
      <c r="I559" s="98" t="s">
        <v>576</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577</v>
      </c>
      <c r="B560" s="91"/>
      <c r="C560" s="389" t="s">
        <v>578</v>
      </c>
      <c r="D560" s="390"/>
      <c r="E560" s="390"/>
      <c r="F560" s="390"/>
      <c r="G560" s="390"/>
      <c r="H560" s="391"/>
      <c r="I560" s="98" t="s">
        <v>579</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580</v>
      </c>
      <c r="B561" s="91"/>
      <c r="C561" s="389" t="s">
        <v>581</v>
      </c>
      <c r="D561" s="390"/>
      <c r="E561" s="390"/>
      <c r="F561" s="390"/>
      <c r="G561" s="390"/>
      <c r="H561" s="391"/>
      <c r="I561" s="98" t="s">
        <v>582</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583</v>
      </c>
      <c r="B562" s="91"/>
      <c r="C562" s="389" t="s">
        <v>584</v>
      </c>
      <c r="D562" s="390"/>
      <c r="E562" s="390"/>
      <c r="F562" s="390"/>
      <c r="G562" s="390"/>
      <c r="H562" s="391"/>
      <c r="I562" s="98" t="s">
        <v>585</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586</v>
      </c>
      <c r="B563" s="91"/>
      <c r="C563" s="389" t="s">
        <v>587</v>
      </c>
      <c r="D563" s="390"/>
      <c r="E563" s="390"/>
      <c r="F563" s="390"/>
      <c r="G563" s="390"/>
      <c r="H563" s="391"/>
      <c r="I563" s="98" t="s">
        <v>588</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589</v>
      </c>
      <c r="B567" s="91"/>
      <c r="C567" s="373" t="s">
        <v>590</v>
      </c>
      <c r="D567" s="382"/>
      <c r="E567" s="382"/>
      <c r="F567" s="382"/>
      <c r="G567" s="382"/>
      <c r="H567" s="383"/>
      <c r="I567" s="318" t="s">
        <v>591</v>
      </c>
      <c r="J567" s="300"/>
      <c r="K567" s="301"/>
      <c r="L567" s="302" t="s">
        <v>592</v>
      </c>
      <c r="M567" s="222" t="s">
        <v>592</v>
      </c>
      <c r="N567" s="222" t="s">
        <v>592</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593</v>
      </c>
      <c r="D568" s="425"/>
      <c r="E568" s="425"/>
      <c r="F568" s="425"/>
      <c r="G568" s="425"/>
      <c r="H568" s="426"/>
      <c r="I568" s="417" t="s">
        <v>594</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595</v>
      </c>
      <c r="B569" s="91"/>
      <c r="C569" s="144"/>
      <c r="D569" s="386" t="s">
        <v>596</v>
      </c>
      <c r="E569" s="387"/>
      <c r="F569" s="387"/>
      <c r="G569" s="387"/>
      <c r="H569" s="388"/>
      <c r="I569" s="418"/>
      <c r="J569" s="420"/>
      <c r="K569" s="421"/>
      <c r="L569" s="304">
        <v>26.5</v>
      </c>
      <c r="M569" s="216">
        <v>51.9</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597</v>
      </c>
      <c r="B570" s="91"/>
      <c r="C570" s="144"/>
      <c r="D570" s="386" t="s">
        <v>598</v>
      </c>
      <c r="E570" s="387"/>
      <c r="F570" s="387"/>
      <c r="G570" s="387"/>
      <c r="H570" s="388"/>
      <c r="I570" s="418"/>
      <c r="J570" s="420"/>
      <c r="K570" s="421"/>
      <c r="L570" s="304">
        <v>14.8</v>
      </c>
      <c r="M570" s="216">
        <v>19.3</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599</v>
      </c>
      <c r="B571" s="91"/>
      <c r="C571" s="144"/>
      <c r="D571" s="386" t="s">
        <v>600</v>
      </c>
      <c r="E571" s="387"/>
      <c r="F571" s="387"/>
      <c r="G571" s="387"/>
      <c r="H571" s="388"/>
      <c r="I571" s="418"/>
      <c r="J571" s="420"/>
      <c r="K571" s="421"/>
      <c r="L571" s="304">
        <v>9.7</v>
      </c>
      <c r="M571" s="216">
        <v>17.4</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601</v>
      </c>
      <c r="B572" s="91"/>
      <c r="C572" s="144"/>
      <c r="D572" s="386" t="s">
        <v>602</v>
      </c>
      <c r="E572" s="387"/>
      <c r="F572" s="387"/>
      <c r="G572" s="387"/>
      <c r="H572" s="388"/>
      <c r="I572" s="418"/>
      <c r="J572" s="420"/>
      <c r="K572" s="421"/>
      <c r="L572" s="304">
        <v>5.8</v>
      </c>
      <c r="M572" s="216">
        <v>7.9</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603</v>
      </c>
      <c r="B573" s="91"/>
      <c r="C573" s="144"/>
      <c r="D573" s="386" t="s">
        <v>604</v>
      </c>
      <c r="E573" s="387"/>
      <c r="F573" s="387"/>
      <c r="G573" s="387"/>
      <c r="H573" s="388"/>
      <c r="I573" s="418"/>
      <c r="J573" s="420"/>
      <c r="K573" s="421"/>
      <c r="L573" s="304">
        <v>24.6</v>
      </c>
      <c r="M573" s="216">
        <v>1.8</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605</v>
      </c>
      <c r="B574" s="91"/>
      <c r="C574" s="184"/>
      <c r="D574" s="386" t="s">
        <v>606</v>
      </c>
      <c r="E574" s="387"/>
      <c r="F574" s="387"/>
      <c r="G574" s="387"/>
      <c r="H574" s="388"/>
      <c r="I574" s="418"/>
      <c r="J574" s="420"/>
      <c r="K574" s="421"/>
      <c r="L574" s="304">
        <v>30.9</v>
      </c>
      <c r="M574" s="216">
        <v>19.7</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607</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608</v>
      </c>
      <c r="B576" s="91"/>
      <c r="C576" s="144"/>
      <c r="D576" s="386" t="s">
        <v>596</v>
      </c>
      <c r="E576" s="387"/>
      <c r="F576" s="387"/>
      <c r="G576" s="387"/>
      <c r="H576" s="388"/>
      <c r="I576" s="418"/>
      <c r="J576" s="420"/>
      <c r="K576" s="421"/>
      <c r="L576" s="304">
        <v>0</v>
      </c>
      <c r="M576" s="216">
        <v>0</v>
      </c>
      <c r="N576" s="216">
        <v>16.1</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609</v>
      </c>
      <c r="B577" s="91"/>
      <c r="C577" s="144"/>
      <c r="D577" s="386" t="s">
        <v>598</v>
      </c>
      <c r="E577" s="387"/>
      <c r="F577" s="387"/>
      <c r="G577" s="387"/>
      <c r="H577" s="388"/>
      <c r="I577" s="418"/>
      <c r="J577" s="420"/>
      <c r="K577" s="421"/>
      <c r="L577" s="304">
        <v>0</v>
      </c>
      <c r="M577" s="216">
        <v>0</v>
      </c>
      <c r="N577" s="216">
        <v>4.3</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610</v>
      </c>
      <c r="B578" s="91"/>
      <c r="C578" s="144"/>
      <c r="D578" s="386" t="s">
        <v>600</v>
      </c>
      <c r="E578" s="387"/>
      <c r="F578" s="387"/>
      <c r="G578" s="387"/>
      <c r="H578" s="388"/>
      <c r="I578" s="418"/>
      <c r="J578" s="420"/>
      <c r="K578" s="421"/>
      <c r="L578" s="304">
        <v>0</v>
      </c>
      <c r="M578" s="216">
        <v>0</v>
      </c>
      <c r="N578" s="216">
        <v>4</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611</v>
      </c>
      <c r="B579" s="91"/>
      <c r="C579" s="144"/>
      <c r="D579" s="386" t="s">
        <v>602</v>
      </c>
      <c r="E579" s="387"/>
      <c r="F579" s="387"/>
      <c r="G579" s="387"/>
      <c r="H579" s="388"/>
      <c r="I579" s="418"/>
      <c r="J579" s="420"/>
      <c r="K579" s="421"/>
      <c r="L579" s="304">
        <v>0</v>
      </c>
      <c r="M579" s="216">
        <v>0</v>
      </c>
      <c r="N579" s="216">
        <v>0.5</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612</v>
      </c>
      <c r="B580" s="91"/>
      <c r="C580" s="144"/>
      <c r="D580" s="386" t="s">
        <v>604</v>
      </c>
      <c r="E580" s="387"/>
      <c r="F580" s="387"/>
      <c r="G580" s="387"/>
      <c r="H580" s="388"/>
      <c r="I580" s="418"/>
      <c r="J580" s="420"/>
      <c r="K580" s="421"/>
      <c r="L580" s="304">
        <v>0</v>
      </c>
      <c r="M580" s="216">
        <v>0</v>
      </c>
      <c r="N580" s="216">
        <v>0.4</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613</v>
      </c>
      <c r="B581" s="91"/>
      <c r="C581" s="144"/>
      <c r="D581" s="386" t="s">
        <v>606</v>
      </c>
      <c r="E581" s="387"/>
      <c r="F581" s="387"/>
      <c r="G581" s="387"/>
      <c r="H581" s="388"/>
      <c r="I581" s="418"/>
      <c r="J581" s="420"/>
      <c r="K581" s="421"/>
      <c r="L581" s="304">
        <v>0</v>
      </c>
      <c r="M581" s="216">
        <v>0</v>
      </c>
      <c r="N581" s="216">
        <v>4.4</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614</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615</v>
      </c>
      <c r="B583" s="91"/>
      <c r="C583" s="144"/>
      <c r="D583" s="386" t="s">
        <v>596</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616</v>
      </c>
      <c r="B584" s="91"/>
      <c r="C584" s="144"/>
      <c r="D584" s="386" t="s">
        <v>598</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617</v>
      </c>
      <c r="B585" s="91"/>
      <c r="C585" s="144"/>
      <c r="D585" s="386" t="s">
        <v>600</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618</v>
      </c>
      <c r="B586" s="91"/>
      <c r="C586" s="144"/>
      <c r="D586" s="386" t="s">
        <v>602</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619</v>
      </c>
      <c r="B587" s="91"/>
      <c r="C587" s="144"/>
      <c r="D587" s="386" t="s">
        <v>604</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620</v>
      </c>
      <c r="B588" s="91"/>
      <c r="C588" s="205"/>
      <c r="D588" s="386" t="s">
        <v>606</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621</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622</v>
      </c>
      <c r="B596" s="90"/>
      <c r="C596" s="389" t="s">
        <v>623</v>
      </c>
      <c r="D596" s="390"/>
      <c r="E596" s="390"/>
      <c r="F596" s="390"/>
      <c r="G596" s="390"/>
      <c r="H596" s="391"/>
      <c r="I596" s="95" t="s">
        <v>624</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369</v>
      </c>
      <c r="M596" s="215" t="s">
        <v>369</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625</v>
      </c>
      <c r="B597" s="66"/>
      <c r="C597" s="389" t="s">
        <v>626</v>
      </c>
      <c r="D597" s="390"/>
      <c r="E597" s="390"/>
      <c r="F597" s="390"/>
      <c r="G597" s="390"/>
      <c r="H597" s="391"/>
      <c r="I597" s="95" t="s">
        <v>627</v>
      </c>
      <c r="J597" s="291" t="str">
        <f t="shared" si="141"/>
        <v>未確認</v>
      </c>
      <c r="K597" s="292" t="str">
        <f t="shared" si="142"/>
        <v>※</v>
      </c>
      <c r="L597" s="286" t="s">
        <v>369</v>
      </c>
      <c r="M597" s="215" t="s">
        <v>369</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628</v>
      </c>
      <c r="B598" s="66"/>
      <c r="C598" s="389" t="s">
        <v>629</v>
      </c>
      <c r="D598" s="390"/>
      <c r="E598" s="390"/>
      <c r="F598" s="390"/>
      <c r="G598" s="390"/>
      <c r="H598" s="391"/>
      <c r="I598" s="95" t="s">
        <v>630</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631</v>
      </c>
      <c r="B599" s="66"/>
      <c r="C599" s="389" t="s">
        <v>632</v>
      </c>
      <c r="D599" s="390"/>
      <c r="E599" s="390"/>
      <c r="F599" s="390"/>
      <c r="G599" s="390"/>
      <c r="H599" s="391"/>
      <c r="I599" s="194" t="s">
        <v>633</v>
      </c>
      <c r="J599" s="291" t="str">
        <f t="shared" si="141"/>
        <v>未確認</v>
      </c>
      <c r="K599" s="292" t="str">
        <f t="shared" si="142"/>
        <v>※</v>
      </c>
      <c r="L599" s="286" t="s">
        <v>369</v>
      </c>
      <c r="M599" s="215">
        <v>388</v>
      </c>
      <c r="N599" s="274" t="s">
        <v>369</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634</v>
      </c>
      <c r="D600" s="374"/>
      <c r="E600" s="374"/>
      <c r="F600" s="374"/>
      <c r="G600" s="374"/>
      <c r="H600" s="375"/>
      <c r="I600" s="317" t="s">
        <v>635</v>
      </c>
      <c r="J600" s="291" t="str">
        <f t="shared" si="141"/>
        <v>未確認</v>
      </c>
      <c r="K600" s="292" t="str">
        <f t="shared" si="142"/>
        <v>※</v>
      </c>
      <c r="L600" s="286" t="s">
        <v>369</v>
      </c>
      <c r="M600" s="274" t="s">
        <v>369</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636</v>
      </c>
      <c r="D601" s="374"/>
      <c r="E601" s="374"/>
      <c r="F601" s="374"/>
      <c r="G601" s="374"/>
      <c r="H601" s="375"/>
      <c r="I601" s="317" t="s">
        <v>637</v>
      </c>
      <c r="J601" s="291" t="str">
        <f t="shared" si="141"/>
        <v>未確認</v>
      </c>
      <c r="K601" s="292" t="str">
        <f t="shared" si="142"/>
        <v>※</v>
      </c>
      <c r="L601" s="286" t="s">
        <v>369</v>
      </c>
      <c r="M601" s="274" t="s">
        <v>369</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638</v>
      </c>
      <c r="D602" s="374"/>
      <c r="E602" s="374"/>
      <c r="F602" s="374"/>
      <c r="G602" s="374"/>
      <c r="H602" s="375"/>
      <c r="I602" s="317" t="s">
        <v>639</v>
      </c>
      <c r="J602" s="291" t="str">
        <f t="shared" si="141"/>
        <v>未確認</v>
      </c>
      <c r="K602" s="292" t="str">
        <f t="shared" si="142"/>
        <v>※</v>
      </c>
      <c r="L602" s="286" t="s">
        <v>369</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640</v>
      </c>
      <c r="D603" s="374"/>
      <c r="E603" s="374"/>
      <c r="F603" s="374"/>
      <c r="G603" s="374"/>
      <c r="H603" s="375"/>
      <c r="I603" s="317" t="s">
        <v>641</v>
      </c>
      <c r="J603" s="291" t="str">
        <f t="shared" si="141"/>
        <v>未確認</v>
      </c>
      <c r="K603" s="292" t="str">
        <f t="shared" si="142"/>
        <v>※</v>
      </c>
      <c r="L603" s="286" t="s">
        <v>369</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642</v>
      </c>
      <c r="D604" s="374"/>
      <c r="E604" s="374"/>
      <c r="F604" s="374"/>
      <c r="G604" s="374"/>
      <c r="H604" s="375"/>
      <c r="I604" s="317" t="s">
        <v>643</v>
      </c>
      <c r="J604" s="291" t="str">
        <f t="shared" si="141"/>
        <v>未確認</v>
      </c>
      <c r="K604" s="292" t="str">
        <f t="shared" si="142"/>
        <v>※</v>
      </c>
      <c r="L604" s="286" t="s">
        <v>369</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644</v>
      </c>
      <c r="D605" s="374"/>
      <c r="E605" s="374"/>
      <c r="F605" s="374"/>
      <c r="G605" s="374"/>
      <c r="H605" s="375"/>
      <c r="I605" s="317" t="s">
        <v>645</v>
      </c>
      <c r="J605" s="291" t="str">
        <f t="shared" si="141"/>
        <v>未確認</v>
      </c>
      <c r="K605" s="292" t="str">
        <f t="shared" si="142"/>
        <v>※</v>
      </c>
      <c r="L605" s="286" t="s">
        <v>369</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646</v>
      </c>
      <c r="B606" s="66"/>
      <c r="C606" s="389" t="s">
        <v>647</v>
      </c>
      <c r="D606" s="390"/>
      <c r="E606" s="390"/>
      <c r="F606" s="390"/>
      <c r="G606" s="390"/>
      <c r="H606" s="391"/>
      <c r="I606" s="95" t="s">
        <v>648</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649</v>
      </c>
      <c r="B607" s="66"/>
      <c r="C607" s="424" t="s">
        <v>650</v>
      </c>
      <c r="D607" s="425"/>
      <c r="E607" s="425"/>
      <c r="F607" s="425"/>
      <c r="G607" s="425"/>
      <c r="H607" s="426"/>
      <c r="I607" s="431" t="s">
        <v>651</v>
      </c>
      <c r="J607" s="291">
        <v>2206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652</v>
      </c>
      <c r="B608" s="66"/>
      <c r="C608" s="192"/>
      <c r="D608" s="193"/>
      <c r="E608" s="373" t="s">
        <v>653</v>
      </c>
      <c r="F608" s="382"/>
      <c r="G608" s="382"/>
      <c r="H608" s="383"/>
      <c r="I608" s="433"/>
      <c r="J608" s="291" t="s">
        <v>369</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654</v>
      </c>
      <c r="B609" s="66"/>
      <c r="C609" s="424" t="s">
        <v>655</v>
      </c>
      <c r="D609" s="425"/>
      <c r="E609" s="425"/>
      <c r="F609" s="425"/>
      <c r="G609" s="425"/>
      <c r="H609" s="426"/>
      <c r="I609" s="417" t="s">
        <v>656</v>
      </c>
      <c r="J609" s="291">
        <v>535</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657</v>
      </c>
      <c r="B610" s="66"/>
      <c r="C610" s="192"/>
      <c r="D610" s="193"/>
      <c r="E610" s="373" t="s">
        <v>653</v>
      </c>
      <c r="F610" s="382"/>
      <c r="G610" s="382"/>
      <c r="H610" s="383"/>
      <c r="I610" s="423"/>
      <c r="J610" s="291" t="s">
        <v>369</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658</v>
      </c>
      <c r="B611" s="66"/>
      <c r="C611" s="373" t="s">
        <v>659</v>
      </c>
      <c r="D611" s="382"/>
      <c r="E611" s="382"/>
      <c r="F611" s="382"/>
      <c r="G611" s="382"/>
      <c r="H611" s="383"/>
      <c r="I611" s="93" t="s">
        <v>660</v>
      </c>
      <c r="J611" s="291">
        <v>951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661</v>
      </c>
      <c r="B612" s="66"/>
      <c r="C612" s="389" t="s">
        <v>662</v>
      </c>
      <c r="D612" s="390"/>
      <c r="E612" s="390"/>
      <c r="F612" s="390"/>
      <c r="G612" s="390"/>
      <c r="H612" s="391"/>
      <c r="I612" s="93" t="s">
        <v>663</v>
      </c>
      <c r="J612" s="291" t="str">
        <f t="shared" si="141"/>
        <v>未確認</v>
      </c>
      <c r="K612" s="292" t="str">
        <f t="shared" si="142"/>
        <v>※</v>
      </c>
      <c r="L612" s="286" t="s">
        <v>369</v>
      </c>
      <c r="M612" s="215" t="s">
        <v>369</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664</v>
      </c>
      <c r="B613" s="66"/>
      <c r="C613" s="389" t="s">
        <v>665</v>
      </c>
      <c r="D613" s="390"/>
      <c r="E613" s="390"/>
      <c r="F613" s="390"/>
      <c r="G613" s="390"/>
      <c r="H613" s="391"/>
      <c r="I613" s="93" t="s">
        <v>666</v>
      </c>
      <c r="J613" s="291" t="str">
        <f t="shared" si="141"/>
        <v>未確認</v>
      </c>
      <c r="K613" s="292" t="str">
        <f t="shared" si="142"/>
        <v>※</v>
      </c>
      <c r="L613" s="286">
        <v>0</v>
      </c>
      <c r="M613" s="215" t="s">
        <v>369</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667</v>
      </c>
      <c r="B614" s="66"/>
      <c r="C614" s="389" t="s">
        <v>668</v>
      </c>
      <c r="D614" s="390"/>
      <c r="E614" s="390"/>
      <c r="F614" s="390"/>
      <c r="G614" s="390"/>
      <c r="H614" s="391"/>
      <c r="I614" s="93" t="s">
        <v>669</v>
      </c>
      <c r="J614" s="291" t="str">
        <f t="shared" si="141"/>
        <v>未確認</v>
      </c>
      <c r="K614" s="292" t="str">
        <f t="shared" si="142"/>
        <v>※</v>
      </c>
      <c r="L614" s="286" t="s">
        <v>369</v>
      </c>
      <c r="M614" s="215" t="s">
        <v>369</v>
      </c>
      <c r="N614" s="274">
        <v>0</v>
      </c>
      <c r="O614" s="274" t="s">
        <v>369</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670</v>
      </c>
      <c r="B615" s="66"/>
      <c r="C615" s="389" t="s">
        <v>671</v>
      </c>
      <c r="D615" s="390"/>
      <c r="E615" s="390"/>
      <c r="F615" s="390"/>
      <c r="G615" s="390"/>
      <c r="H615" s="391"/>
      <c r="I615" s="93" t="s">
        <v>672</v>
      </c>
      <c r="J615" s="291" t="str">
        <f t="shared" si="141"/>
        <v>未確認</v>
      </c>
      <c r="K615" s="292" t="str">
        <f t="shared" si="142"/>
        <v>※</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673</v>
      </c>
      <c r="B616" s="66"/>
      <c r="C616" s="389" t="s">
        <v>674</v>
      </c>
      <c r="D616" s="390"/>
      <c r="E616" s="390"/>
      <c r="F616" s="390"/>
      <c r="G616" s="390"/>
      <c r="H616" s="391"/>
      <c r="I616" s="145" t="s">
        <v>675</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676</v>
      </c>
      <c r="B617" s="66"/>
      <c r="C617" s="389" t="s">
        <v>677</v>
      </c>
      <c r="D617" s="390"/>
      <c r="E617" s="390"/>
      <c r="F617" s="390"/>
      <c r="G617" s="390"/>
      <c r="H617" s="391"/>
      <c r="I617" s="93" t="s">
        <v>678</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676</v>
      </c>
      <c r="B618" s="66"/>
      <c r="C618" s="373" t="s">
        <v>679</v>
      </c>
      <c r="D618" s="382"/>
      <c r="E618" s="382"/>
      <c r="F618" s="382"/>
      <c r="G618" s="382"/>
      <c r="H618" s="383"/>
      <c r="I618" s="98" t="s">
        <v>680</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676</v>
      </c>
      <c r="B619" s="66"/>
      <c r="C619" s="373" t="s">
        <v>681</v>
      </c>
      <c r="D619" s="382"/>
      <c r="E619" s="382"/>
      <c r="F619" s="382"/>
      <c r="G619" s="382"/>
      <c r="H619" s="383"/>
      <c r="I619" s="98" t="s">
        <v>682</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683</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684</v>
      </c>
      <c r="B627" s="90"/>
      <c r="C627" s="373" t="s">
        <v>685</v>
      </c>
      <c r="D627" s="382"/>
      <c r="E627" s="382"/>
      <c r="F627" s="382"/>
      <c r="G627" s="382"/>
      <c r="H627" s="383"/>
      <c r="I627" s="431" t="s">
        <v>686</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369</v>
      </c>
      <c r="M627" s="215" t="s">
        <v>369</v>
      </c>
      <c r="N627" s="274" t="s">
        <v>369</v>
      </c>
      <c r="O627" s="274" t="s">
        <v>369</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687</v>
      </c>
      <c r="B628" s="90"/>
      <c r="C628" s="373" t="s">
        <v>688</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689</v>
      </c>
      <c r="B629" s="90"/>
      <c r="C629" s="373" t="s">
        <v>690</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691</v>
      </c>
      <c r="B630" s="90"/>
      <c r="C630" s="373" t="s">
        <v>692</v>
      </c>
      <c r="D630" s="382"/>
      <c r="E630" s="382"/>
      <c r="F630" s="382"/>
      <c r="G630" s="382"/>
      <c r="H630" s="383"/>
      <c r="I630" s="417" t="s">
        <v>693</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694</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695</v>
      </c>
      <c r="B632" s="90"/>
      <c r="C632" s="373" t="s">
        <v>696</v>
      </c>
      <c r="D632" s="382"/>
      <c r="E632" s="382"/>
      <c r="F632" s="382"/>
      <c r="G632" s="382"/>
      <c r="H632" s="383"/>
      <c r="I632" s="98" t="s">
        <v>697</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698</v>
      </c>
      <c r="B633" s="90"/>
      <c r="C633" s="373" t="s">
        <v>699</v>
      </c>
      <c r="D633" s="382"/>
      <c r="E633" s="382"/>
      <c r="F633" s="382"/>
      <c r="G633" s="382"/>
      <c r="H633" s="383"/>
      <c r="I633" s="98" t="s">
        <v>700</v>
      </c>
      <c r="J633" s="291" t="str">
        <f t="shared" si="149"/>
        <v>未確認</v>
      </c>
      <c r="K633" s="292" t="str">
        <f t="shared" si="150"/>
        <v>※</v>
      </c>
      <c r="L633" s="286">
        <v>0</v>
      </c>
      <c r="M633" s="215">
        <v>0</v>
      </c>
      <c r="N633" s="274">
        <v>486</v>
      </c>
      <c r="O633" s="274" t="s">
        <v>369</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701</v>
      </c>
      <c r="B634" s="91"/>
      <c r="C634" s="373" t="s">
        <v>702</v>
      </c>
      <c r="D634" s="382"/>
      <c r="E634" s="382"/>
      <c r="F634" s="382"/>
      <c r="G634" s="382"/>
      <c r="H634" s="383"/>
      <c r="I634" s="98" t="s">
        <v>703</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704</v>
      </c>
      <c r="B635" s="91"/>
      <c r="C635" s="389" t="s">
        <v>705</v>
      </c>
      <c r="D635" s="390"/>
      <c r="E635" s="390"/>
      <c r="F635" s="390"/>
      <c r="G635" s="390"/>
      <c r="H635" s="391"/>
      <c r="I635" s="93" t="s">
        <v>706</v>
      </c>
      <c r="J635" s="291" t="str">
        <f t="shared" si="149"/>
        <v>未確認</v>
      </c>
      <c r="K635" s="292" t="str">
        <f t="shared" si="150"/>
        <v>※</v>
      </c>
      <c r="L635" s="286" t="s">
        <v>369</v>
      </c>
      <c r="M635" s="215" t="s">
        <v>369</v>
      </c>
      <c r="N635" s="274">
        <v>0</v>
      </c>
      <c r="O635" s="274" t="s">
        <v>369</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707</v>
      </c>
      <c r="B636" s="91"/>
      <c r="C636" s="373" t="s">
        <v>708</v>
      </c>
      <c r="D636" s="382"/>
      <c r="E636" s="382"/>
      <c r="F636" s="382"/>
      <c r="G636" s="382"/>
      <c r="H636" s="383"/>
      <c r="I636" s="93" t="s">
        <v>709</v>
      </c>
      <c r="J636" s="291" t="str">
        <f t="shared" si="149"/>
        <v>未確認</v>
      </c>
      <c r="K636" s="292" t="str">
        <f t="shared" si="150"/>
        <v>※</v>
      </c>
      <c r="L636" s="286" t="s">
        <v>369</v>
      </c>
      <c r="M636" s="215" t="s">
        <v>369</v>
      </c>
      <c r="N636" s="274">
        <v>0</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710</v>
      </c>
      <c r="B637" s="91"/>
      <c r="C637" s="389" t="s">
        <v>711</v>
      </c>
      <c r="D637" s="390"/>
      <c r="E637" s="390"/>
      <c r="F637" s="390"/>
      <c r="G637" s="390"/>
      <c r="H637" s="391"/>
      <c r="I637" s="93" t="s">
        <v>712</v>
      </c>
      <c r="J637" s="291" t="str">
        <f t="shared" si="149"/>
        <v>未確認</v>
      </c>
      <c r="K637" s="292" t="str">
        <f t="shared" si="150"/>
        <v>※</v>
      </c>
      <c r="L637" s="286" t="s">
        <v>369</v>
      </c>
      <c r="M637" s="215" t="s">
        <v>369</v>
      </c>
      <c r="N637" s="274">
        <v>0</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713</v>
      </c>
      <c r="B638" s="91"/>
      <c r="C638" s="389" t="s">
        <v>714</v>
      </c>
      <c r="D638" s="390"/>
      <c r="E638" s="390"/>
      <c r="F638" s="390"/>
      <c r="G638" s="390"/>
      <c r="H638" s="391"/>
      <c r="I638" s="93" t="s">
        <v>715</v>
      </c>
      <c r="J638" s="291" t="str">
        <f t="shared" si="149"/>
        <v>未確認</v>
      </c>
      <c r="K638" s="292" t="str">
        <f t="shared" si="150"/>
        <v>※</v>
      </c>
      <c r="L638" s="286" t="s">
        <v>369</v>
      </c>
      <c r="M638" s="215" t="s">
        <v>369</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716</v>
      </c>
      <c r="D639" s="382"/>
      <c r="E639" s="382"/>
      <c r="F639" s="382"/>
      <c r="G639" s="382"/>
      <c r="H639" s="383"/>
      <c r="I639" s="98" t="s">
        <v>717</v>
      </c>
      <c r="J639" s="291" t="str">
        <f t="shared" si="149"/>
        <v>未確認</v>
      </c>
      <c r="K639" s="292" t="str">
        <f t="shared" si="150"/>
        <v>※</v>
      </c>
      <c r="L639" s="286" t="s">
        <v>369</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718</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719</v>
      </c>
      <c r="B647" s="90"/>
      <c r="C647" s="389" t="s">
        <v>720</v>
      </c>
      <c r="D647" s="390"/>
      <c r="E647" s="390"/>
      <c r="F647" s="390"/>
      <c r="G647" s="390"/>
      <c r="H647" s="391"/>
      <c r="I647" s="93" t="s">
        <v>721</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369</v>
      </c>
      <c r="M647" s="215" t="s">
        <v>369</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722</v>
      </c>
      <c r="B648" s="91"/>
      <c r="C648" s="389" t="s">
        <v>723</v>
      </c>
      <c r="D648" s="390"/>
      <c r="E648" s="390"/>
      <c r="F648" s="390"/>
      <c r="G648" s="390"/>
      <c r="H648" s="391"/>
      <c r="I648" s="93" t="s">
        <v>724</v>
      </c>
      <c r="J648" s="291" t="str">
        <f t="shared" si="157"/>
        <v>未確認</v>
      </c>
      <c r="K648" s="292" t="str">
        <f t="shared" si="158"/>
        <v>※</v>
      </c>
      <c r="L648" s="286">
        <v>382</v>
      </c>
      <c r="M648" s="215">
        <v>259</v>
      </c>
      <c r="N648" s="274">
        <v>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725</v>
      </c>
      <c r="B649" s="91"/>
      <c r="C649" s="389" t="s">
        <v>726</v>
      </c>
      <c r="D649" s="390"/>
      <c r="E649" s="390"/>
      <c r="F649" s="390"/>
      <c r="G649" s="390"/>
      <c r="H649" s="391"/>
      <c r="I649" s="93" t="s">
        <v>727</v>
      </c>
      <c r="J649" s="291" t="str">
        <f t="shared" si="157"/>
        <v>未確認</v>
      </c>
      <c r="K649" s="292" t="str">
        <f t="shared" si="158"/>
        <v>※</v>
      </c>
      <c r="L649" s="286" t="s">
        <v>369</v>
      </c>
      <c r="M649" s="215">
        <v>449</v>
      </c>
      <c r="N649" s="274">
        <v>0</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728</v>
      </c>
      <c r="B650" s="91"/>
      <c r="C650" s="373" t="s">
        <v>729</v>
      </c>
      <c r="D650" s="382"/>
      <c r="E650" s="382"/>
      <c r="F650" s="382"/>
      <c r="G650" s="382"/>
      <c r="H650" s="383"/>
      <c r="I650" s="93" t="s">
        <v>730</v>
      </c>
      <c r="J650" s="291" t="str">
        <f t="shared" si="157"/>
        <v>未確認</v>
      </c>
      <c r="K650" s="292" t="str">
        <f t="shared" si="158"/>
        <v>※</v>
      </c>
      <c r="L650" s="286" t="s">
        <v>369</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731</v>
      </c>
      <c r="B651" s="91"/>
      <c r="C651" s="389" t="s">
        <v>732</v>
      </c>
      <c r="D651" s="390"/>
      <c r="E651" s="390"/>
      <c r="F651" s="390"/>
      <c r="G651" s="390"/>
      <c r="H651" s="391"/>
      <c r="I651" s="93" t="s">
        <v>733</v>
      </c>
      <c r="J651" s="291" t="str">
        <f t="shared" si="157"/>
        <v>未確認</v>
      </c>
      <c r="K651" s="292" t="str">
        <f t="shared" si="158"/>
        <v>※</v>
      </c>
      <c r="L651" s="286" t="s">
        <v>369</v>
      </c>
      <c r="M651" s="215" t="s">
        <v>369</v>
      </c>
      <c r="N651" s="274">
        <v>0</v>
      </c>
      <c r="O651" s="274" t="s">
        <v>369</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734</v>
      </c>
      <c r="B652" s="91"/>
      <c r="C652" s="389" t="s">
        <v>735</v>
      </c>
      <c r="D652" s="390"/>
      <c r="E652" s="390"/>
      <c r="F652" s="390"/>
      <c r="G652" s="390"/>
      <c r="H652" s="391"/>
      <c r="I652" s="93" t="s">
        <v>736</v>
      </c>
      <c r="J652" s="291" t="str">
        <f t="shared" si="157"/>
        <v>未確認</v>
      </c>
      <c r="K652" s="292" t="str">
        <f t="shared" si="158"/>
        <v>※</v>
      </c>
      <c r="L652" s="286">
        <v>0</v>
      </c>
      <c r="M652" s="215" t="s">
        <v>369</v>
      </c>
      <c r="N652" s="274">
        <v>0</v>
      </c>
      <c r="O652" s="274" t="s">
        <v>369</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737</v>
      </c>
      <c r="B653" s="91"/>
      <c r="C653" s="389" t="s">
        <v>738</v>
      </c>
      <c r="D653" s="390"/>
      <c r="E653" s="390"/>
      <c r="F653" s="390"/>
      <c r="G653" s="390"/>
      <c r="H653" s="391"/>
      <c r="I653" s="93" t="s">
        <v>739</v>
      </c>
      <c r="J653" s="291" t="str">
        <f t="shared" si="157"/>
        <v>未確認</v>
      </c>
      <c r="K653" s="292" t="str">
        <f t="shared" si="158"/>
        <v>※</v>
      </c>
      <c r="L653" s="286">
        <v>0</v>
      </c>
      <c r="M653" s="215">
        <v>0</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740</v>
      </c>
      <c r="B654" s="91"/>
      <c r="C654" s="373" t="s">
        <v>741</v>
      </c>
      <c r="D654" s="382"/>
      <c r="E654" s="382"/>
      <c r="F654" s="382"/>
      <c r="G654" s="382"/>
      <c r="H654" s="383"/>
      <c r="I654" s="93" t="s">
        <v>742</v>
      </c>
      <c r="J654" s="291" t="str">
        <f t="shared" si="157"/>
        <v>未確認</v>
      </c>
      <c r="K654" s="292" t="str">
        <f t="shared" si="158"/>
        <v>※</v>
      </c>
      <c r="L654" s="286" t="s">
        <v>369</v>
      </c>
      <c r="M654" s="215">
        <v>0</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743</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744</v>
      </c>
      <c r="B662" s="90"/>
      <c r="C662" s="392" t="s">
        <v>745</v>
      </c>
      <c r="D662" s="393"/>
      <c r="E662" s="393"/>
      <c r="F662" s="393"/>
      <c r="G662" s="393"/>
      <c r="H662" s="394"/>
      <c r="I662" s="93" t="s">
        <v>746</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504</v>
      </c>
      <c r="M662" s="215">
        <v>233</v>
      </c>
      <c r="N662" s="274" t="s">
        <v>369</v>
      </c>
      <c r="O662" s="274" t="s">
        <v>369</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747</v>
      </c>
      <c r="B663" s="66"/>
      <c r="C663" s="128"/>
      <c r="D663" s="146"/>
      <c r="E663" s="389" t="s">
        <v>748</v>
      </c>
      <c r="F663" s="390"/>
      <c r="G663" s="390"/>
      <c r="H663" s="391"/>
      <c r="I663" s="93" t="s">
        <v>749</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750</v>
      </c>
      <c r="B664" s="66"/>
      <c r="C664" s="128"/>
      <c r="D664" s="146"/>
      <c r="E664" s="389" t="s">
        <v>751</v>
      </c>
      <c r="F664" s="390"/>
      <c r="G664" s="390"/>
      <c r="H664" s="391"/>
      <c r="I664" s="93" t="s">
        <v>752</v>
      </c>
      <c r="J664" s="291" t="str">
        <f t="shared" si="165"/>
        <v>未確認</v>
      </c>
      <c r="K664" s="292" t="str">
        <f t="shared" si="166"/>
        <v>※</v>
      </c>
      <c r="L664" s="286" t="s">
        <v>369</v>
      </c>
      <c r="M664" s="215" t="s">
        <v>369</v>
      </c>
      <c r="N664" s="274">
        <v>0</v>
      </c>
      <c r="O664" s="274" t="s">
        <v>369</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753</v>
      </c>
      <c r="B665" s="66"/>
      <c r="C665" s="195"/>
      <c r="D665" s="196"/>
      <c r="E665" s="389" t="s">
        <v>754</v>
      </c>
      <c r="F665" s="390"/>
      <c r="G665" s="390"/>
      <c r="H665" s="391"/>
      <c r="I665" s="93" t="s">
        <v>755</v>
      </c>
      <c r="J665" s="291" t="str">
        <f t="shared" si="165"/>
        <v>未確認</v>
      </c>
      <c r="K665" s="292" t="str">
        <f t="shared" si="166"/>
        <v>※</v>
      </c>
      <c r="L665" s="286" t="s">
        <v>369</v>
      </c>
      <c r="M665" s="215" t="s">
        <v>369</v>
      </c>
      <c r="N665" s="274">
        <v>0</v>
      </c>
      <c r="O665" s="274" t="s">
        <v>369</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756</v>
      </c>
      <c r="B666" s="66"/>
      <c r="C666" s="195"/>
      <c r="D666" s="196"/>
      <c r="E666" s="389" t="s">
        <v>757</v>
      </c>
      <c r="F666" s="390"/>
      <c r="G666" s="390"/>
      <c r="H666" s="391"/>
      <c r="I666" s="93" t="s">
        <v>758</v>
      </c>
      <c r="J666" s="291" t="str">
        <f t="shared" si="165"/>
        <v>未確認</v>
      </c>
      <c r="K666" s="292" t="str">
        <f t="shared" si="166"/>
        <v>※</v>
      </c>
      <c r="L666" s="286">
        <v>488</v>
      </c>
      <c r="M666" s="215" t="s">
        <v>369</v>
      </c>
      <c r="N666" s="274" t="s">
        <v>369</v>
      </c>
      <c r="O666" s="274" t="s">
        <v>369</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759</v>
      </c>
      <c r="B667" s="66"/>
      <c r="C667" s="128"/>
      <c r="D667" s="146"/>
      <c r="E667" s="389" t="s">
        <v>760</v>
      </c>
      <c r="F667" s="390"/>
      <c r="G667" s="390"/>
      <c r="H667" s="391"/>
      <c r="I667" s="93" t="s">
        <v>761</v>
      </c>
      <c r="J667" s="291" t="str">
        <f t="shared" si="165"/>
        <v>未確認</v>
      </c>
      <c r="K667" s="292" t="str">
        <f t="shared" si="166"/>
        <v>※</v>
      </c>
      <c r="L667" s="286" t="s">
        <v>369</v>
      </c>
      <c r="M667" s="215" t="s">
        <v>369</v>
      </c>
      <c r="N667" s="274" t="s">
        <v>369</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762</v>
      </c>
      <c r="B668" s="66"/>
      <c r="C668" s="128"/>
      <c r="D668" s="146"/>
      <c r="E668" s="389" t="s">
        <v>763</v>
      </c>
      <c r="F668" s="390"/>
      <c r="G668" s="390"/>
      <c r="H668" s="391"/>
      <c r="I668" s="93" t="s">
        <v>764</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765</v>
      </c>
      <c r="B669" s="66"/>
      <c r="C669" s="128"/>
      <c r="D669" s="146"/>
      <c r="E669" s="389" t="s">
        <v>766</v>
      </c>
      <c r="F669" s="390"/>
      <c r="G669" s="390"/>
      <c r="H669" s="391"/>
      <c r="I669" s="93" t="s">
        <v>767</v>
      </c>
      <c r="J669" s="291" t="str">
        <f t="shared" si="165"/>
        <v>未確認</v>
      </c>
      <c r="K669" s="292" t="str">
        <f t="shared" si="166"/>
        <v>※</v>
      </c>
      <c r="L669" s="286" t="s">
        <v>369</v>
      </c>
      <c r="M669" s="215" t="s">
        <v>369</v>
      </c>
      <c r="N669" s="274">
        <v>0</v>
      </c>
      <c r="O669" s="274" t="s">
        <v>369</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768</v>
      </c>
      <c r="B670" s="66"/>
      <c r="C670" s="130"/>
      <c r="D670" s="147"/>
      <c r="E670" s="389" t="s">
        <v>769</v>
      </c>
      <c r="F670" s="390"/>
      <c r="G670" s="390"/>
      <c r="H670" s="391"/>
      <c r="I670" s="93" t="s">
        <v>770</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771</v>
      </c>
      <c r="B671" s="66"/>
      <c r="C671" s="389" t="s">
        <v>772</v>
      </c>
      <c r="D671" s="390"/>
      <c r="E671" s="390"/>
      <c r="F671" s="390"/>
      <c r="G671" s="390"/>
      <c r="H671" s="391"/>
      <c r="I671" s="93" t="s">
        <v>773</v>
      </c>
      <c r="J671" s="291" t="str">
        <f t="shared" si="165"/>
        <v>未確認</v>
      </c>
      <c r="K671" s="292" t="str">
        <f t="shared" si="166"/>
        <v>※</v>
      </c>
      <c r="L671" s="286">
        <v>462</v>
      </c>
      <c r="M671" s="215">
        <v>192</v>
      </c>
      <c r="N671" s="274" t="s">
        <v>369</v>
      </c>
      <c r="O671" s="274" t="s">
        <v>369</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774</v>
      </c>
      <c r="B672" s="66"/>
      <c r="C672" s="373" t="s">
        <v>775</v>
      </c>
      <c r="D672" s="382"/>
      <c r="E672" s="382"/>
      <c r="F672" s="382"/>
      <c r="G672" s="382"/>
      <c r="H672" s="383"/>
      <c r="I672" s="98" t="s">
        <v>776</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777</v>
      </c>
      <c r="B673" s="66"/>
      <c r="C673" s="389" t="s">
        <v>778</v>
      </c>
      <c r="D673" s="390"/>
      <c r="E673" s="390"/>
      <c r="F673" s="390"/>
      <c r="G673" s="390"/>
      <c r="H673" s="391"/>
      <c r="I673" s="93" t="s">
        <v>779</v>
      </c>
      <c r="J673" s="291" t="str">
        <f t="shared" si="165"/>
        <v>未確認</v>
      </c>
      <c r="K673" s="292" t="str">
        <f t="shared" si="166"/>
        <v>※</v>
      </c>
      <c r="L673" s="286">
        <v>0</v>
      </c>
      <c r="M673" s="215">
        <v>0</v>
      </c>
      <c r="N673" s="274">
        <v>0</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780</v>
      </c>
      <c r="B674" s="66"/>
      <c r="C674" s="389" t="s">
        <v>781</v>
      </c>
      <c r="D674" s="390"/>
      <c r="E674" s="390"/>
      <c r="F674" s="390"/>
      <c r="G674" s="390"/>
      <c r="H674" s="391"/>
      <c r="I674" s="93" t="s">
        <v>782</v>
      </c>
      <c r="J674" s="291" t="str">
        <f t="shared" si="165"/>
        <v>未確認</v>
      </c>
      <c r="K674" s="292" t="str">
        <f t="shared" si="166"/>
        <v>※</v>
      </c>
      <c r="L674" s="286">
        <v>0</v>
      </c>
      <c r="M674" s="215">
        <v>0</v>
      </c>
      <c r="N674" s="274">
        <v>0</v>
      </c>
      <c r="O674" s="274">
        <v>0</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783</v>
      </c>
      <c r="B675" s="66"/>
      <c r="C675" s="373" t="s">
        <v>784</v>
      </c>
      <c r="D675" s="382"/>
      <c r="E675" s="382"/>
      <c r="F675" s="382"/>
      <c r="G675" s="382"/>
      <c r="H675" s="383"/>
      <c r="I675" s="93" t="s">
        <v>785</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786</v>
      </c>
      <c r="B676" s="66"/>
      <c r="C676" s="389" t="s">
        <v>787</v>
      </c>
      <c r="D676" s="390"/>
      <c r="E676" s="390"/>
      <c r="F676" s="390"/>
      <c r="G676" s="390"/>
      <c r="H676" s="391"/>
      <c r="I676" s="93" t="s">
        <v>788</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789</v>
      </c>
      <c r="B683" s="66"/>
      <c r="C683" s="373" t="s">
        <v>790</v>
      </c>
      <c r="D683" s="382"/>
      <c r="E683" s="382"/>
      <c r="F683" s="382"/>
      <c r="G683" s="382"/>
      <c r="H683" s="383"/>
      <c r="I683" s="98" t="s">
        <v>791</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792</v>
      </c>
      <c r="B684" s="66"/>
      <c r="C684" s="373" t="s">
        <v>793</v>
      </c>
      <c r="D684" s="382"/>
      <c r="E684" s="382"/>
      <c r="F684" s="382"/>
      <c r="G684" s="382"/>
      <c r="H684" s="383"/>
      <c r="I684" s="98" t="s">
        <v>794</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795</v>
      </c>
      <c r="B685" s="66"/>
      <c r="C685" s="424" t="s">
        <v>796</v>
      </c>
      <c r="D685" s="425"/>
      <c r="E685" s="425"/>
      <c r="F685" s="425"/>
      <c r="G685" s="425"/>
      <c r="H685" s="426"/>
      <c r="I685" s="417" t="s">
        <v>797</v>
      </c>
      <c r="J685" s="300"/>
      <c r="K685" s="307"/>
      <c r="L685" s="310">
        <v>804</v>
      </c>
      <c r="M685" s="348">
        <v>542</v>
      </c>
      <c r="N685" s="349">
        <v>544</v>
      </c>
      <c r="O685" s="349" t="s">
        <v>369</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798</v>
      </c>
      <c r="B686" s="66"/>
      <c r="C686" s="148"/>
      <c r="D686" s="149"/>
      <c r="E686" s="424" t="s">
        <v>799</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800</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801</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802</v>
      </c>
      <c r="B689" s="66"/>
      <c r="C689" s="150"/>
      <c r="D689" s="221"/>
      <c r="E689" s="427"/>
      <c r="F689" s="428"/>
      <c r="G689" s="220"/>
      <c r="H689" s="204" t="s">
        <v>803</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804</v>
      </c>
      <c r="B690" s="66"/>
      <c r="C690" s="424" t="s">
        <v>805</v>
      </c>
      <c r="D690" s="425"/>
      <c r="E690" s="425"/>
      <c r="F690" s="425"/>
      <c r="G690" s="429"/>
      <c r="H690" s="426"/>
      <c r="I690" s="417" t="s">
        <v>806</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807</v>
      </c>
      <c r="B691" s="66"/>
      <c r="C691" s="237"/>
      <c r="D691" s="239"/>
      <c r="E691" s="373" t="s">
        <v>808</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809</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810</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811</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812</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813</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814</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815</v>
      </c>
      <c r="B698" s="66"/>
      <c r="C698" s="373" t="s">
        <v>816</v>
      </c>
      <c r="D698" s="382"/>
      <c r="E698" s="382"/>
      <c r="F698" s="382"/>
      <c r="G698" s="382"/>
      <c r="H698" s="383"/>
      <c r="I698" s="416" t="s">
        <v>817</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818</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819</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820</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821</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822</v>
      </c>
      <c r="B709" s="91"/>
      <c r="C709" s="373" t="s">
        <v>823</v>
      </c>
      <c r="D709" s="382"/>
      <c r="E709" s="382"/>
      <c r="F709" s="382"/>
      <c r="G709" s="382"/>
      <c r="H709" s="383"/>
      <c r="I709" s="98" t="s">
        <v>824</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t="s">
        <v>369</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825</v>
      </c>
      <c r="B710" s="91"/>
      <c r="C710" s="389" t="s">
        <v>826</v>
      </c>
      <c r="D710" s="390"/>
      <c r="E710" s="390"/>
      <c r="F710" s="390"/>
      <c r="G710" s="390"/>
      <c r="H710" s="391"/>
      <c r="I710" s="93" t="s">
        <v>827</v>
      </c>
      <c r="J710" s="299" t="str">
        <f>IF(SUM(L710:BS710)=0,IF(COUNTIF(L710:BS710,"未確認")&gt;0,"未確認",IF(COUNTIF(L710:BS710,"~*")&gt;0,"*",SUM(L710:BS710))),SUM(L710:BS710))</f>
        <v>未確認</v>
      </c>
      <c r="K710" s="292" t="str">
        <f>IF(OR(COUNTIF(L710:BS710,"未確認")&gt;0,COUNTIF(L710:BS710,"*")&gt;0),"※","")</f>
        <v>※</v>
      </c>
      <c r="L710" s="286" t="s">
        <v>369</v>
      </c>
      <c r="M710" s="215" t="s">
        <v>369</v>
      </c>
      <c r="N710" s="274">
        <v>0</v>
      </c>
      <c r="O710" s="274" t="s">
        <v>369</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828</v>
      </c>
      <c r="B711" s="91"/>
      <c r="C711" s="389" t="s">
        <v>829</v>
      </c>
      <c r="D711" s="390"/>
      <c r="E711" s="390"/>
      <c r="F711" s="390"/>
      <c r="G711" s="390"/>
      <c r="H711" s="391"/>
      <c r="I711" s="93" t="s">
        <v>830</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831</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832</v>
      </c>
      <c r="B719" s="90"/>
      <c r="C719" s="389" t="s">
        <v>833</v>
      </c>
      <c r="D719" s="390"/>
      <c r="E719" s="390"/>
      <c r="F719" s="390"/>
      <c r="G719" s="390"/>
      <c r="H719" s="391"/>
      <c r="I719" s="93" t="s">
        <v>834</v>
      </c>
      <c r="J719" s="291" t="str">
        <f>IF(SUM(L719:BS719)=0,IF(COUNTIF(L719:BS719,"未確認")&gt;0,"未確認",IF(COUNTIF(L719:BS719,"~*")&gt;0,"*",SUM(L719:BS719))),SUM(L719:BS719))</f>
        <v>未確認</v>
      </c>
      <c r="K719" s="292" t="str">
        <f>IF(OR(COUNTIF(L719:BS719,"未確認")&gt;0,COUNTIF(L719:BS719,"*")&gt;0),"※","")</f>
        <v>※</v>
      </c>
      <c r="L719" s="286" t="s">
        <v>369</v>
      </c>
      <c r="M719" s="215" t="s">
        <v>369</v>
      </c>
      <c r="N719" s="274" t="s">
        <v>369</v>
      </c>
      <c r="O719" s="274" t="s">
        <v>369</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835</v>
      </c>
      <c r="B720" s="91"/>
      <c r="C720" s="389" t="s">
        <v>836</v>
      </c>
      <c r="D720" s="390"/>
      <c r="E720" s="390"/>
      <c r="F720" s="390"/>
      <c r="G720" s="390"/>
      <c r="H720" s="391"/>
      <c r="I720" s="93" t="s">
        <v>837</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838</v>
      </c>
      <c r="B721" s="91"/>
      <c r="C721" s="373" t="s">
        <v>839</v>
      </c>
      <c r="D721" s="382"/>
      <c r="E721" s="382"/>
      <c r="F721" s="382"/>
      <c r="G721" s="382"/>
      <c r="H721" s="383"/>
      <c r="I721" s="93" t="s">
        <v>840</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841</v>
      </c>
      <c r="B722" s="91"/>
      <c r="C722" s="389" t="s">
        <v>842</v>
      </c>
      <c r="D722" s="390"/>
      <c r="E722" s="390"/>
      <c r="F722" s="390"/>
      <c r="G722" s="390"/>
      <c r="H722" s="391"/>
      <c r="I722" s="93" t="s">
        <v>843</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844</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845</v>
      </c>
      <c r="B731" s="90"/>
      <c r="C731" s="389" t="s">
        <v>846</v>
      </c>
      <c r="D731" s="390"/>
      <c r="E731" s="390"/>
      <c r="F731" s="390"/>
      <c r="G731" s="390"/>
      <c r="H731" s="391"/>
      <c r="I731" s="93" t="s">
        <v>847</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848</v>
      </c>
      <c r="B732" s="91"/>
      <c r="C732" s="389" t="s">
        <v>849</v>
      </c>
      <c r="D732" s="390"/>
      <c r="E732" s="390"/>
      <c r="F732" s="390"/>
      <c r="G732" s="390"/>
      <c r="H732" s="391"/>
      <c r="I732" s="93" t="s">
        <v>850</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851</v>
      </c>
      <c r="B733" s="91"/>
      <c r="C733" s="373" t="s">
        <v>852</v>
      </c>
      <c r="D733" s="382"/>
      <c r="E733" s="382"/>
      <c r="F733" s="382"/>
      <c r="G733" s="382"/>
      <c r="H733" s="383"/>
      <c r="I733" s="93" t="s">
        <v>853</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854</v>
      </c>
      <c r="B734" s="91"/>
      <c r="C734" s="373" t="s">
        <v>855</v>
      </c>
      <c r="D734" s="382"/>
      <c r="E734" s="382"/>
      <c r="F734" s="382"/>
      <c r="G734" s="382"/>
      <c r="H734" s="383"/>
      <c r="I734" s="93" t="s">
        <v>856</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277</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